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2 КПК0611010" sheetId="6" r:id="rId1"/>
  </sheets>
  <definedNames>
    <definedName name="_xlnm.Print_Area" localSheetId="0">'Додаток2 КПК0611010'!$A$1:$BY$322</definedName>
  </definedNames>
  <calcPr calcId="162913"/>
</workbook>
</file>

<file path=xl/calcChain.xml><?xml version="1.0" encoding="utf-8"?>
<calcChain xmlns="http://schemas.openxmlformats.org/spreadsheetml/2006/main">
  <c r="BH299" i="6" l="1"/>
  <c r="AT299" i="6"/>
  <c r="AJ299" i="6"/>
  <c r="BH298" i="6"/>
  <c r="AT298" i="6"/>
  <c r="AJ298" i="6"/>
  <c r="BH297" i="6"/>
  <c r="AT297" i="6"/>
  <c r="AJ297" i="6"/>
  <c r="BG288" i="6"/>
  <c r="AQ288" i="6"/>
  <c r="BG287" i="6"/>
  <c r="AQ287" i="6"/>
  <c r="BG286" i="6"/>
  <c r="AQ286" i="6"/>
  <c r="AZ263" i="6"/>
  <c r="AK263" i="6"/>
  <c r="AZ262" i="6"/>
  <c r="AK262" i="6"/>
  <c r="AZ261" i="6"/>
  <c r="AK261" i="6"/>
  <c r="BO253" i="6"/>
  <c r="AZ253" i="6"/>
  <c r="AK253" i="6"/>
  <c r="BO252" i="6"/>
  <c r="AZ252" i="6"/>
  <c r="AK252" i="6"/>
  <c r="BO251" i="6"/>
  <c r="AZ251" i="6"/>
  <c r="AK251" i="6"/>
  <c r="BD138" i="6"/>
  <c r="AJ138" i="6"/>
  <c r="BD137" i="6"/>
  <c r="AJ137" i="6"/>
  <c r="BD136" i="6"/>
  <c r="AJ136" i="6"/>
  <c r="BD135" i="6"/>
  <c r="AJ135" i="6"/>
  <c r="BU127" i="6"/>
  <c r="BB127" i="6"/>
  <c r="AI127" i="6"/>
  <c r="BU126" i="6"/>
  <c r="BB126" i="6"/>
  <c r="AI126" i="6"/>
  <c r="BU125" i="6"/>
  <c r="BB125" i="6"/>
  <c r="AI125" i="6"/>
  <c r="BU124" i="6"/>
  <c r="BB124" i="6"/>
  <c r="AI124" i="6"/>
  <c r="BG114" i="6"/>
  <c r="AM114" i="6"/>
  <c r="BG106" i="6"/>
  <c r="AM106" i="6"/>
  <c r="BG105" i="6"/>
  <c r="AM105" i="6"/>
  <c r="BG104" i="6"/>
  <c r="AM104" i="6"/>
  <c r="BG103" i="6"/>
  <c r="AM103" i="6"/>
  <c r="BG102" i="6"/>
  <c r="AM102" i="6"/>
  <c r="BG101" i="6"/>
  <c r="AM101" i="6"/>
  <c r="BG100" i="6"/>
  <c r="AM100" i="6"/>
  <c r="BG99" i="6"/>
  <c r="AM99" i="6"/>
  <c r="BG98" i="6"/>
  <c r="AM98" i="6"/>
  <c r="BG97" i="6"/>
  <c r="AM97" i="6"/>
  <c r="BG96" i="6"/>
  <c r="AM96" i="6"/>
  <c r="BG95" i="6"/>
  <c r="AM95" i="6"/>
  <c r="BG94" i="6"/>
  <c r="AM94" i="6"/>
  <c r="BG93" i="6"/>
  <c r="AM93" i="6"/>
  <c r="BG92" i="6"/>
  <c r="AM92" i="6"/>
  <c r="BG91" i="6"/>
  <c r="AM91" i="6"/>
  <c r="BU83" i="6"/>
  <c r="BB83" i="6"/>
  <c r="AI83" i="6"/>
  <c r="BU75" i="6"/>
  <c r="BB75" i="6"/>
  <c r="AI75" i="6"/>
  <c r="BU74" i="6"/>
  <c r="BB74" i="6"/>
  <c r="AI74" i="6"/>
  <c r="BU73" i="6"/>
  <c r="BB73" i="6"/>
  <c r="AI73" i="6"/>
  <c r="BU72" i="6"/>
  <c r="BB72" i="6"/>
  <c r="AI72" i="6"/>
  <c r="BU71" i="6"/>
  <c r="BB71" i="6"/>
  <c r="AI71" i="6"/>
  <c r="BU70" i="6"/>
  <c r="BB70" i="6"/>
  <c r="AI70" i="6"/>
  <c r="BU69" i="6"/>
  <c r="BB69" i="6"/>
  <c r="AI69" i="6"/>
  <c r="BU68" i="6"/>
  <c r="BB68" i="6"/>
  <c r="AI68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G50" i="6"/>
  <c r="AM50" i="6"/>
  <c r="BG49" i="6"/>
  <c r="AM49" i="6"/>
  <c r="BG48" i="6"/>
  <c r="AM48" i="6"/>
  <c r="BG47" i="6"/>
  <c r="AM47" i="6"/>
  <c r="BG46" i="6"/>
  <c r="AM46" i="6"/>
  <c r="BG45" i="6"/>
  <c r="AM45" i="6"/>
  <c r="BG44" i="6"/>
  <c r="AM44" i="6"/>
  <c r="BU36" i="6"/>
  <c r="BB36" i="6"/>
  <c r="AI36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<sst xmlns="http://schemas.openxmlformats.org/spreadsheetml/2006/main" count="893" uniqueCount="311">
  <si>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</si>
  <si>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</si>
  <si>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</si>
  <si>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</si>
  <si>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</si>
  <si>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</si>
  <si>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</si>
  <si>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</si>
  <si>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</si>
  <si>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</si>
  <si>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</si>
  <si>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</si>
  <si>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</si>
  <si>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</si>
  <si>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</si>
  <si>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</si>
  <si>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</si>
  <si>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</si>
  <si>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</si>
  <si>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</si>
  <si>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</si>
  <si>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</si>
  <si>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</si>
  <si>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</si>
  <si>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</si>
  <si>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</si>
  <si>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</si>
  <si>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</si>
  <si>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</si>
  <si>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</si>
  <si>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</si>
  <si>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</si>
  <si>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</si>
  <si>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</si>
  <si>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</si>
  <si>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</si>
  <si>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</si>
  <si>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</si>
  <si>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</si>
  <si>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</si>
  <si>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</si>
  <si>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</si>
  <si>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</si>
  <si>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</si>
  <si>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</si>
  <si>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</si>
  <si>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</si>
  <si>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</si>
  <si>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</si>
  <si>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</si>
  <si>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</si>
  <si>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</si>
  <si>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</si>
  <si>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</si>
  <si>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</si>
  <si>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</si>
  <si>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</si>
  <si>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</si>
  <si>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</si>
  <si>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</si>
  <si>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</si>
  <si>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</si>
  <si>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</si>
  <si>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</si>
  <si>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</si>
  <si>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</si>
  <si>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</si>
  <si>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</si>
  <si>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</si>
  <si>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</si>
  <si>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</si>
  <si>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</si>
  <si>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</si>
  <si>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</si>
  <si>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</si>
  <si>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</si>
  <si>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</si>
  <si>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</si>
  <si>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</si>
  <si>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</si>
  <si>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</si>
  <si>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</si>
  <si>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</si>
  <si>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</si>
  <si>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</si>
  <si>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</si>
  <si>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</si>
  <si>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</si>
  <si>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</si>
  <si>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</si>
  <si>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</si>
  <si>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</si>
  <si>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</si>
  <si>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</si>
  <si>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</si>
  <si>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</si>
  <si>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</si>
  <si>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</si>
  <si>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</si>
  <si>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</si>
  <si>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</si>
  <si>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</si>
  <si>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</si>
  <si>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</si>
  <si>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</si>
  <si>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</si>
  <si>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</si>
  <si>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</si>
  <si>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</si>
  <si>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</si>
  <si>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</si>
  <si>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</si>
  <si>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</si>
  <si>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</si>
  <si>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</si>
  <si>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</si>
  <si>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</si>
  <si>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</si>
  <si>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</si>
  <si>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</si>
  <si>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</si>
  <si>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</si>
  <si>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</si>
  <si>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</si>
  <si>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</si>
  <si>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</si>
  <si>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</si>
  <si>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</si>
  <si>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</si>
  <si>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</si>
  <si>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</si>
  <si>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</si>
  <si>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</si>
  <si>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</si>
  <si>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</si>
  <si>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</si>
  <si>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</si>
  <si>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</si>
  <si>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</si>
  <si>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</si>
  <si>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</si>
  <si>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</si>
  <si>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</si>
  <si>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</si>
  <si>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</si>
  <si>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</si>
  <si>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</si>
  <si>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</si>
  <si>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</si>
  <si>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</si>
  <si>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</si>
  <si>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</si>
  <si>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</si>
  <si>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</si>
  <si>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</si>
  <si>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</si>
  <si>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</si>
  <si>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</si>
  <si>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</si>
  <si>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</si>
  <si>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</si>
  <si>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</si>
  <si>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</si>
  <si>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</si>
  <si>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</si>
  <si>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</si>
  <si>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</si>
  <si>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</si>
  <si>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</si>
  <si>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</si>
  <si>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</si>
  <si>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</si>
  <si>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</si>
  <si>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</si>
  <si>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</si>
  <si>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 </t>
  </si>
  <si>
    <t>Благодійні внески, гранти та дарунки 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</si>
  <si>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</si>
  <si>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</si>
  <si>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</si>
  <si>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</si>
  <si>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</si>
  <si>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</si>
  <si>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</si>
  <si>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</si>
  <si>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</si>
  <si>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</si>
  <si>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</si>
  <si>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</si>
  <si>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</si>
  <si>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</si>
  <si>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</si>
  <si>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</si>
  <si>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Капітальний ремонт інших об`єктів</t>
  </si>
  <si>
    <t>Забезпечити створення належних умов для надання на належному рівні дошкільної освіти та виховання хлопців та дівчат.</t>
  </si>
  <si>
    <t>Погашення кредиторської заборгованності за 2022 рік</t>
  </si>
  <si>
    <t>Виготовлення проєктно-кошторисної документації по Новгород-Сіверський ЗДО "8 Березня" Новгород-Сіверської міської ради Чернігівської області (ремонт даху)</t>
  </si>
  <si>
    <t>затрат</t>
  </si>
  <si>
    <t xml:space="preserve">formula=RC[-16]+RC[-8]                          </t>
  </si>
  <si>
    <t>кількість груп</t>
  </si>
  <si>
    <t>од.</t>
  </si>
  <si>
    <t>мережа</t>
  </si>
  <si>
    <t>кількість закладів дошкільної освіти</t>
  </si>
  <si>
    <t>усього середньорічне число ставок(штатних одиниць)</t>
  </si>
  <si>
    <t>жінок</t>
  </si>
  <si>
    <t>штатний розпис</t>
  </si>
  <si>
    <t>чоловіків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</si>
  <si>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</si>
  <si>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</si>
  <si>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</si>
  <si>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</si>
  <si>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Сума коштів передбачено кошторисом на проведення капітального ремонту приміщень</t>
  </si>
  <si>
    <t>грн.</t>
  </si>
  <si>
    <t>кошторис</t>
  </si>
  <si>
    <t>Погашення кредиторської заборгованності 2022 року</t>
  </si>
  <si>
    <t>Витрати на придбання ноутбуків</t>
  </si>
  <si>
    <t>розрахунок</t>
  </si>
  <si>
    <t>продукту</t>
  </si>
  <si>
    <t>кількість дітей від 0 до 6 років</t>
  </si>
  <si>
    <t>осіб</t>
  </si>
  <si>
    <t>звіт</t>
  </si>
  <si>
    <t>середньорічна кількість дітей, що відвідують дошкільні заклади</t>
  </si>
  <si>
    <t>дівчаток</t>
  </si>
  <si>
    <t>хлопчиків</t>
  </si>
  <si>
    <t>Кількість закладів в яких буде проведено капітальний ремонт</t>
  </si>
  <si>
    <t>план</t>
  </si>
  <si>
    <t>Кількість ноутбуків, які планується закупити</t>
  </si>
  <si>
    <t>шт.</t>
  </si>
  <si>
    <t>ефективності</t>
  </si>
  <si>
    <t>середні витрати на 1 дитину</t>
  </si>
  <si>
    <t>діто-дні відвідування</t>
  </si>
  <si>
    <t>людино/день</t>
  </si>
  <si>
    <t>табель</t>
  </si>
  <si>
    <t>Середні витрати на капітальний ремонт в одному закладі</t>
  </si>
  <si>
    <t>Середня вартість одного ноутбука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</si>
  <si>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</si>
  <si>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</si>
  <si>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</si>
  <si>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</si>
  <si>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</si>
  <si>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Відсоток проведення капітальних ремонтів</t>
  </si>
  <si>
    <t>Відсоток придбаних ноутбуків</t>
  </si>
  <si>
    <t>Обов’язкові виплати, у тому числі:</t>
  </si>
  <si>
    <t>тарифна ставка</t>
  </si>
  <si>
    <t>доплати</t>
  </si>
  <si>
    <t>надбавки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</si>
  <si>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</si>
  <si>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</si>
  <si>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</si>
  <si>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</si>
  <si>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</si>
  <si>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130 - Педагогічні працівники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</si>
  <si>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</si>
  <si>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</si>
  <si>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</si>
  <si>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Новгород-Сіверської міської об'єднанної територіальної громади на 2020-2022 роки</t>
  </si>
  <si>
    <t>Рішення сесії міської ради від 04 грудня 2019 року №1009 (зі змінами).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</si>
  <si>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</si>
  <si>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</si>
  <si>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Забезпечити створення належних умов для надання на належному рівні дошкільної освіти та виховання хлопців та дівчат.; _x000D_
Забезпечення виконання завдань з інформатизації</t>
  </si>
  <si>
    <t>Бюджетний кодекс України,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</si>
  <si>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</si>
  <si>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</si>
  <si>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</si>
  <si>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</si>
  <si>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</si>
  <si>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</si>
  <si>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</si>
  <si>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</si>
  <si>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</si>
  <si>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</si>
  <si>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</si>
  <si>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</si>
  <si>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</si>
  <si>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</si>
  <si>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</si>
  <si>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</si>
  <si>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</si>
  <si>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</si>
  <si>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</si>
  <si>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</si>
  <si>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</si>
  <si>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</si>
  <si>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</si>
  <si>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</si>
  <si>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</si>
  <si>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</si>
  <si>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</si>
  <si>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</si>
  <si>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</si>
  <si>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</si>
  <si>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</si>
  <si>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</si>
  <si>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</si>
  <si>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</si>
  <si>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</si>
  <si>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</si>
  <si>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</si>
  <si>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</si>
  <si>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</si>
  <si>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</si>
  <si>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</si>
  <si>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</si>
  <si>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</si>
  <si>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</si>
  <si>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</si>
  <si>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(0)(6)(1)(1)(0)(1)(0)</t>
  </si>
  <si>
    <t>(1)(0)(1)(0)</t>
  </si>
  <si>
    <t>(0)(9)(1)(0)</t>
  </si>
  <si>
    <t>Надання дошкільної освіти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</si>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</sst>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323"/>
  <sheetViews>
    <sheetView tabSelected="1" zoomScaleNormal="100" workbookViewId="0">
      <selection activeCell="BZ328" sqref="A1:BZ328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293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28.5" customHeight="1" x14ac:dyDescent="0.2">
      <c r="A4" s="11" t="s">
        <v>159</v>
      </c>
      <c r="B4" s="127" t="s">
        <v>262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28" t="s">
        <v>261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2" t="s">
        <v>267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7" t="s">
        <v>262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28" t="s">
        <v>310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2" t="s">
        <v>267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28" t="s">
        <v>306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307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308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3" t="s">
        <v>309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268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294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5" t="s">
        <v>194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30" customHeight="1" x14ac:dyDescent="0.2">
      <c r="A18" s="125" t="s">
        <v>259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75" customHeight="1" x14ac:dyDescent="0.2">
      <c r="A21" s="125" t="s">
        <v>260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280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269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270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273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281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8469996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8469996</v>
      </c>
      <c r="AJ30" s="97"/>
      <c r="AK30" s="97"/>
      <c r="AL30" s="97"/>
      <c r="AM30" s="98"/>
      <c r="AN30" s="96">
        <v>7110158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7110158</v>
      </c>
      <c r="BC30" s="97"/>
      <c r="BD30" s="97"/>
      <c r="BE30" s="97"/>
      <c r="BF30" s="98"/>
      <c r="BG30" s="96">
        <v>4827008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4827008</v>
      </c>
      <c r="BV30" s="97"/>
      <c r="BW30" s="97"/>
      <c r="BX30" s="97"/>
      <c r="BY30" s="98"/>
      <c r="CA30" s="99" t="s">
        <v>22</v>
      </c>
    </row>
    <row r="31" spans="1:79" s="99" customFormat="1" ht="25.5" customHeight="1" x14ac:dyDescent="0.2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77106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77106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39641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39641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0</v>
      </c>
      <c r="BV31" s="97"/>
      <c r="BW31" s="97"/>
      <c r="BX31" s="97"/>
      <c r="BY31" s="98"/>
    </row>
    <row r="32" spans="1:79" s="99" customFormat="1" ht="25.5" customHeight="1" x14ac:dyDescent="0.2">
      <c r="A32" s="89">
        <v>25010100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57810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57810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0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0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0</v>
      </c>
      <c r="BV32" s="97"/>
      <c r="BW32" s="97"/>
      <c r="BX32" s="97"/>
      <c r="BY32" s="98"/>
    </row>
    <row r="33" spans="1:79" s="99" customFormat="1" ht="12.75" customHeight="1" x14ac:dyDescent="0.2">
      <c r="A33" s="89">
        <v>25020100</v>
      </c>
      <c r="B33" s="90"/>
      <c r="C33" s="90"/>
      <c r="D33" s="91"/>
      <c r="E33" s="92" t="s">
        <v>176</v>
      </c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4"/>
      <c r="U33" s="95" t="s">
        <v>173</v>
      </c>
      <c r="V33" s="95"/>
      <c r="W33" s="95"/>
      <c r="X33" s="95"/>
      <c r="Y33" s="95"/>
      <c r="Z33" s="95">
        <v>19296</v>
      </c>
      <c r="AA33" s="95"/>
      <c r="AB33" s="95"/>
      <c r="AC33" s="95"/>
      <c r="AD33" s="95"/>
      <c r="AE33" s="96">
        <v>0</v>
      </c>
      <c r="AF33" s="97"/>
      <c r="AG33" s="97"/>
      <c r="AH33" s="98"/>
      <c r="AI33" s="96">
        <f>IF(ISNUMBER(U33),U33,0)+IF(ISNUMBER(Z33),Z33,0)</f>
        <v>19296</v>
      </c>
      <c r="AJ33" s="97"/>
      <c r="AK33" s="97"/>
      <c r="AL33" s="97"/>
      <c r="AM33" s="98"/>
      <c r="AN33" s="96" t="s">
        <v>173</v>
      </c>
      <c r="AO33" s="97"/>
      <c r="AP33" s="97"/>
      <c r="AQ33" s="97"/>
      <c r="AR33" s="98"/>
      <c r="AS33" s="96">
        <v>39641</v>
      </c>
      <c r="AT33" s="97"/>
      <c r="AU33" s="97"/>
      <c r="AV33" s="97"/>
      <c r="AW33" s="98"/>
      <c r="AX33" s="96">
        <v>0</v>
      </c>
      <c r="AY33" s="97"/>
      <c r="AZ33" s="97"/>
      <c r="BA33" s="98"/>
      <c r="BB33" s="96">
        <f>IF(ISNUMBER(AN33),AN33,0)+IF(ISNUMBER(AS33),AS33,0)</f>
        <v>39641</v>
      </c>
      <c r="BC33" s="97"/>
      <c r="BD33" s="97"/>
      <c r="BE33" s="97"/>
      <c r="BF33" s="98"/>
      <c r="BG33" s="96" t="s">
        <v>173</v>
      </c>
      <c r="BH33" s="97"/>
      <c r="BI33" s="97"/>
      <c r="BJ33" s="97"/>
      <c r="BK33" s="98"/>
      <c r="BL33" s="96">
        <v>0</v>
      </c>
      <c r="BM33" s="97"/>
      <c r="BN33" s="97"/>
      <c r="BO33" s="97"/>
      <c r="BP33" s="98"/>
      <c r="BQ33" s="96">
        <v>0</v>
      </c>
      <c r="BR33" s="97"/>
      <c r="BS33" s="97"/>
      <c r="BT33" s="98"/>
      <c r="BU33" s="96">
        <f>IF(ISNUMBER(BG33),BG33,0)+IF(ISNUMBER(BL33),BL33,0)</f>
        <v>0</v>
      </c>
      <c r="BV33" s="97"/>
      <c r="BW33" s="97"/>
      <c r="BX33" s="97"/>
      <c r="BY33" s="98"/>
    </row>
    <row r="34" spans="1:79" s="99" customFormat="1" ht="25.5" customHeight="1" x14ac:dyDescent="0.2">
      <c r="A34" s="89"/>
      <c r="B34" s="90"/>
      <c r="C34" s="90"/>
      <c r="D34" s="91"/>
      <c r="E34" s="92" t="s">
        <v>177</v>
      </c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4"/>
      <c r="U34" s="95" t="s">
        <v>173</v>
      </c>
      <c r="V34" s="95"/>
      <c r="W34" s="95"/>
      <c r="X34" s="95"/>
      <c r="Y34" s="95"/>
      <c r="Z34" s="95">
        <v>346697</v>
      </c>
      <c r="AA34" s="95"/>
      <c r="AB34" s="95"/>
      <c r="AC34" s="95"/>
      <c r="AD34" s="95"/>
      <c r="AE34" s="96">
        <v>346697</v>
      </c>
      <c r="AF34" s="97"/>
      <c r="AG34" s="97"/>
      <c r="AH34" s="98"/>
      <c r="AI34" s="96">
        <f>IF(ISNUMBER(U34),U34,0)+IF(ISNUMBER(Z34),Z34,0)</f>
        <v>346697</v>
      </c>
      <c r="AJ34" s="97"/>
      <c r="AK34" s="97"/>
      <c r="AL34" s="97"/>
      <c r="AM34" s="98"/>
      <c r="AN34" s="96" t="s">
        <v>173</v>
      </c>
      <c r="AO34" s="97"/>
      <c r="AP34" s="97"/>
      <c r="AQ34" s="97"/>
      <c r="AR34" s="98"/>
      <c r="AS34" s="96">
        <v>46998</v>
      </c>
      <c r="AT34" s="97"/>
      <c r="AU34" s="97"/>
      <c r="AV34" s="97"/>
      <c r="AW34" s="98"/>
      <c r="AX34" s="96">
        <v>46998</v>
      </c>
      <c r="AY34" s="97"/>
      <c r="AZ34" s="97"/>
      <c r="BA34" s="98"/>
      <c r="BB34" s="96">
        <f>IF(ISNUMBER(AN34),AN34,0)+IF(ISNUMBER(AS34),AS34,0)</f>
        <v>46998</v>
      </c>
      <c r="BC34" s="97"/>
      <c r="BD34" s="97"/>
      <c r="BE34" s="97"/>
      <c r="BF34" s="98"/>
      <c r="BG34" s="96" t="s">
        <v>173</v>
      </c>
      <c r="BH34" s="97"/>
      <c r="BI34" s="97"/>
      <c r="BJ34" s="97"/>
      <c r="BK34" s="98"/>
      <c r="BL34" s="96">
        <v>20000</v>
      </c>
      <c r="BM34" s="97"/>
      <c r="BN34" s="97"/>
      <c r="BO34" s="97"/>
      <c r="BP34" s="98"/>
      <c r="BQ34" s="96">
        <v>20000</v>
      </c>
      <c r="BR34" s="97"/>
      <c r="BS34" s="97"/>
      <c r="BT34" s="98"/>
      <c r="BU34" s="96">
        <f>IF(ISNUMBER(BG34),BG34,0)+IF(ISNUMBER(BL34),BL34,0)</f>
        <v>20000</v>
      </c>
      <c r="BV34" s="97"/>
      <c r="BW34" s="97"/>
      <c r="BX34" s="97"/>
      <c r="BY34" s="98"/>
    </row>
    <row r="35" spans="1:79" s="99" customFormat="1" ht="38.25" customHeight="1" x14ac:dyDescent="0.2">
      <c r="A35" s="89">
        <v>602400</v>
      </c>
      <c r="B35" s="90"/>
      <c r="C35" s="90"/>
      <c r="D35" s="91"/>
      <c r="E35" s="92" t="s">
        <v>178</v>
      </c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4"/>
      <c r="U35" s="95" t="s">
        <v>173</v>
      </c>
      <c r="V35" s="95"/>
      <c r="W35" s="95"/>
      <c r="X35" s="95"/>
      <c r="Y35" s="95"/>
      <c r="Z35" s="95">
        <v>346697</v>
      </c>
      <c r="AA35" s="95"/>
      <c r="AB35" s="95"/>
      <c r="AC35" s="95"/>
      <c r="AD35" s="95"/>
      <c r="AE35" s="96">
        <v>346697</v>
      </c>
      <c r="AF35" s="97"/>
      <c r="AG35" s="97"/>
      <c r="AH35" s="98"/>
      <c r="AI35" s="96">
        <f>IF(ISNUMBER(U35),U35,0)+IF(ISNUMBER(Z35),Z35,0)</f>
        <v>346697</v>
      </c>
      <c r="AJ35" s="97"/>
      <c r="AK35" s="97"/>
      <c r="AL35" s="97"/>
      <c r="AM35" s="98"/>
      <c r="AN35" s="96" t="s">
        <v>173</v>
      </c>
      <c r="AO35" s="97"/>
      <c r="AP35" s="97"/>
      <c r="AQ35" s="97"/>
      <c r="AR35" s="98"/>
      <c r="AS35" s="96">
        <v>46998</v>
      </c>
      <c r="AT35" s="97"/>
      <c r="AU35" s="97"/>
      <c r="AV35" s="97"/>
      <c r="AW35" s="98"/>
      <c r="AX35" s="96">
        <v>46998</v>
      </c>
      <c r="AY35" s="97"/>
      <c r="AZ35" s="97"/>
      <c r="BA35" s="98"/>
      <c r="BB35" s="96">
        <f>IF(ISNUMBER(AN35),AN35,0)+IF(ISNUMBER(AS35),AS35,0)</f>
        <v>46998</v>
      </c>
      <c r="BC35" s="97"/>
      <c r="BD35" s="97"/>
      <c r="BE35" s="97"/>
      <c r="BF35" s="98"/>
      <c r="BG35" s="96" t="s">
        <v>173</v>
      </c>
      <c r="BH35" s="97"/>
      <c r="BI35" s="97"/>
      <c r="BJ35" s="97"/>
      <c r="BK35" s="98"/>
      <c r="BL35" s="96">
        <v>20000</v>
      </c>
      <c r="BM35" s="97"/>
      <c r="BN35" s="97"/>
      <c r="BO35" s="97"/>
      <c r="BP35" s="98"/>
      <c r="BQ35" s="96">
        <v>20000</v>
      </c>
      <c r="BR35" s="97"/>
      <c r="BS35" s="97"/>
      <c r="BT35" s="98"/>
      <c r="BU35" s="96">
        <f>IF(ISNUMBER(BG35),BG35,0)+IF(ISNUMBER(BL35),BL35,0)</f>
        <v>20000</v>
      </c>
      <c r="BV35" s="97"/>
      <c r="BW35" s="97"/>
      <c r="BX35" s="97"/>
      <c r="BY35" s="98"/>
    </row>
    <row r="36" spans="1:79" s="6" customFormat="1" ht="12.75" customHeight="1" x14ac:dyDescent="0.2">
      <c r="A36" s="87"/>
      <c r="B36" s="85"/>
      <c r="C36" s="85"/>
      <c r="D36" s="86"/>
      <c r="E36" s="100" t="s">
        <v>147</v>
      </c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2"/>
      <c r="U36" s="103">
        <v>8469996</v>
      </c>
      <c r="V36" s="103"/>
      <c r="W36" s="103"/>
      <c r="X36" s="103"/>
      <c r="Y36" s="103"/>
      <c r="Z36" s="103">
        <v>423803</v>
      </c>
      <c r="AA36" s="103"/>
      <c r="AB36" s="103"/>
      <c r="AC36" s="103"/>
      <c r="AD36" s="103"/>
      <c r="AE36" s="104">
        <v>346697</v>
      </c>
      <c r="AF36" s="105"/>
      <c r="AG36" s="105"/>
      <c r="AH36" s="106"/>
      <c r="AI36" s="104">
        <f>IF(ISNUMBER(U36),U36,0)+IF(ISNUMBER(Z36),Z36,0)</f>
        <v>8893799</v>
      </c>
      <c r="AJ36" s="105"/>
      <c r="AK36" s="105"/>
      <c r="AL36" s="105"/>
      <c r="AM36" s="106"/>
      <c r="AN36" s="104">
        <v>7110158</v>
      </c>
      <c r="AO36" s="105"/>
      <c r="AP36" s="105"/>
      <c r="AQ36" s="105"/>
      <c r="AR36" s="106"/>
      <c r="AS36" s="104">
        <v>86639</v>
      </c>
      <c r="AT36" s="105"/>
      <c r="AU36" s="105"/>
      <c r="AV36" s="105"/>
      <c r="AW36" s="106"/>
      <c r="AX36" s="104">
        <v>46998</v>
      </c>
      <c r="AY36" s="105"/>
      <c r="AZ36" s="105"/>
      <c r="BA36" s="106"/>
      <c r="BB36" s="104">
        <f>IF(ISNUMBER(AN36),AN36,0)+IF(ISNUMBER(AS36),AS36,0)</f>
        <v>7196797</v>
      </c>
      <c r="BC36" s="105"/>
      <c r="BD36" s="105"/>
      <c r="BE36" s="105"/>
      <c r="BF36" s="106"/>
      <c r="BG36" s="104">
        <v>4827008</v>
      </c>
      <c r="BH36" s="105"/>
      <c r="BI36" s="105"/>
      <c r="BJ36" s="105"/>
      <c r="BK36" s="106"/>
      <c r="BL36" s="104">
        <v>20000</v>
      </c>
      <c r="BM36" s="105"/>
      <c r="BN36" s="105"/>
      <c r="BO36" s="105"/>
      <c r="BP36" s="106"/>
      <c r="BQ36" s="104">
        <v>20000</v>
      </c>
      <c r="BR36" s="105"/>
      <c r="BS36" s="105"/>
      <c r="BT36" s="106"/>
      <c r="BU36" s="104">
        <f>IF(ISNUMBER(BG36),BG36,0)+IF(ISNUMBER(BL36),BL36,0)</f>
        <v>4847008</v>
      </c>
      <c r="BV36" s="105"/>
      <c r="BW36" s="105"/>
      <c r="BX36" s="105"/>
      <c r="BY36" s="106"/>
    </row>
    <row r="38" spans="1:79" ht="14.25" customHeight="1" x14ac:dyDescent="0.2">
      <c r="A38" s="58" t="s">
        <v>295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</row>
    <row r="39" spans="1:79" ht="15" customHeight="1" x14ac:dyDescent="0.2">
      <c r="A39" s="53" t="s">
        <v>269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</row>
    <row r="40" spans="1:79" ht="22.5" customHeight="1" x14ac:dyDescent="0.2">
      <c r="A40" s="61" t="s">
        <v>2</v>
      </c>
      <c r="B40" s="62"/>
      <c r="C40" s="62"/>
      <c r="D40" s="63"/>
      <c r="E40" s="61" t="s">
        <v>19</v>
      </c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3"/>
      <c r="X40" s="30" t="s">
        <v>291</v>
      </c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2"/>
      <c r="AR40" s="36" t="s">
        <v>296</v>
      </c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</row>
    <row r="41" spans="1:79" ht="36" customHeight="1" x14ac:dyDescent="0.2">
      <c r="A41" s="64"/>
      <c r="B41" s="65"/>
      <c r="C41" s="65"/>
      <c r="D41" s="66"/>
      <c r="E41" s="64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6"/>
      <c r="X41" s="36" t="s">
        <v>4</v>
      </c>
      <c r="Y41" s="36"/>
      <c r="Z41" s="36"/>
      <c r="AA41" s="36"/>
      <c r="AB41" s="36"/>
      <c r="AC41" s="36" t="s">
        <v>3</v>
      </c>
      <c r="AD41" s="36"/>
      <c r="AE41" s="36"/>
      <c r="AF41" s="36"/>
      <c r="AG41" s="36"/>
      <c r="AH41" s="46" t="s">
        <v>116</v>
      </c>
      <c r="AI41" s="47"/>
      <c r="AJ41" s="47"/>
      <c r="AK41" s="47"/>
      <c r="AL41" s="48"/>
      <c r="AM41" s="30" t="s">
        <v>5</v>
      </c>
      <c r="AN41" s="31"/>
      <c r="AO41" s="31"/>
      <c r="AP41" s="31"/>
      <c r="AQ41" s="32"/>
      <c r="AR41" s="30" t="s">
        <v>4</v>
      </c>
      <c r="AS41" s="31"/>
      <c r="AT41" s="31"/>
      <c r="AU41" s="31"/>
      <c r="AV41" s="32"/>
      <c r="AW41" s="30" t="s">
        <v>3</v>
      </c>
      <c r="AX41" s="31"/>
      <c r="AY41" s="31"/>
      <c r="AZ41" s="31"/>
      <c r="BA41" s="32"/>
      <c r="BB41" s="46" t="s">
        <v>116</v>
      </c>
      <c r="BC41" s="47"/>
      <c r="BD41" s="47"/>
      <c r="BE41" s="47"/>
      <c r="BF41" s="48"/>
      <c r="BG41" s="30" t="s">
        <v>96</v>
      </c>
      <c r="BH41" s="31"/>
      <c r="BI41" s="31"/>
      <c r="BJ41" s="31"/>
      <c r="BK41" s="32"/>
    </row>
    <row r="42" spans="1:79" ht="15" customHeight="1" x14ac:dyDescent="0.2">
      <c r="A42" s="30">
        <v>1</v>
      </c>
      <c r="B42" s="31"/>
      <c r="C42" s="31"/>
      <c r="D42" s="32"/>
      <c r="E42" s="30">
        <v>2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2"/>
      <c r="X42" s="36">
        <v>3</v>
      </c>
      <c r="Y42" s="36"/>
      <c r="Z42" s="36"/>
      <c r="AA42" s="36"/>
      <c r="AB42" s="36"/>
      <c r="AC42" s="36">
        <v>4</v>
      </c>
      <c r="AD42" s="36"/>
      <c r="AE42" s="36"/>
      <c r="AF42" s="36"/>
      <c r="AG42" s="36"/>
      <c r="AH42" s="36">
        <v>5</v>
      </c>
      <c r="AI42" s="36"/>
      <c r="AJ42" s="36"/>
      <c r="AK42" s="36"/>
      <c r="AL42" s="36"/>
      <c r="AM42" s="36">
        <v>6</v>
      </c>
      <c r="AN42" s="36"/>
      <c r="AO42" s="36"/>
      <c r="AP42" s="36"/>
      <c r="AQ42" s="36"/>
      <c r="AR42" s="30">
        <v>7</v>
      </c>
      <c r="AS42" s="31"/>
      <c r="AT42" s="31"/>
      <c r="AU42" s="31"/>
      <c r="AV42" s="32"/>
      <c r="AW42" s="30">
        <v>8</v>
      </c>
      <c r="AX42" s="31"/>
      <c r="AY42" s="31"/>
      <c r="AZ42" s="31"/>
      <c r="BA42" s="32"/>
      <c r="BB42" s="30">
        <v>9</v>
      </c>
      <c r="BC42" s="31"/>
      <c r="BD42" s="31"/>
      <c r="BE42" s="31"/>
      <c r="BF42" s="32"/>
      <c r="BG42" s="30">
        <v>10</v>
      </c>
      <c r="BH42" s="31"/>
      <c r="BI42" s="31"/>
      <c r="BJ42" s="31"/>
      <c r="BK42" s="32"/>
    </row>
    <row r="43" spans="1:79" ht="20.25" hidden="1" customHeight="1" x14ac:dyDescent="0.2">
      <c r="A43" s="33" t="s">
        <v>56</v>
      </c>
      <c r="B43" s="34"/>
      <c r="C43" s="34"/>
      <c r="D43" s="35"/>
      <c r="E43" s="33" t="s">
        <v>57</v>
      </c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5"/>
      <c r="X43" s="38" t="s">
        <v>60</v>
      </c>
      <c r="Y43" s="38"/>
      <c r="Z43" s="38"/>
      <c r="AA43" s="38"/>
      <c r="AB43" s="38"/>
      <c r="AC43" s="38" t="s">
        <v>61</v>
      </c>
      <c r="AD43" s="38"/>
      <c r="AE43" s="38"/>
      <c r="AF43" s="38"/>
      <c r="AG43" s="38"/>
      <c r="AH43" s="33" t="s">
        <v>94</v>
      </c>
      <c r="AI43" s="34"/>
      <c r="AJ43" s="34"/>
      <c r="AK43" s="34"/>
      <c r="AL43" s="35"/>
      <c r="AM43" s="50" t="s">
        <v>171</v>
      </c>
      <c r="AN43" s="51"/>
      <c r="AO43" s="51"/>
      <c r="AP43" s="51"/>
      <c r="AQ43" s="52"/>
      <c r="AR43" s="33" t="s">
        <v>62</v>
      </c>
      <c r="AS43" s="34"/>
      <c r="AT43" s="34"/>
      <c r="AU43" s="34"/>
      <c r="AV43" s="35"/>
      <c r="AW43" s="33" t="s">
        <v>63</v>
      </c>
      <c r="AX43" s="34"/>
      <c r="AY43" s="34"/>
      <c r="AZ43" s="34"/>
      <c r="BA43" s="35"/>
      <c r="BB43" s="33" t="s">
        <v>95</v>
      </c>
      <c r="BC43" s="34"/>
      <c r="BD43" s="34"/>
      <c r="BE43" s="34"/>
      <c r="BF43" s="35"/>
      <c r="BG43" s="50" t="s">
        <v>171</v>
      </c>
      <c r="BH43" s="51"/>
      <c r="BI43" s="51"/>
      <c r="BJ43" s="51"/>
      <c r="BK43" s="52"/>
      <c r="CA43" t="s">
        <v>23</v>
      </c>
    </row>
    <row r="44" spans="1:79" s="99" customFormat="1" ht="12.75" customHeight="1" x14ac:dyDescent="0.2">
      <c r="A44" s="89"/>
      <c r="B44" s="90"/>
      <c r="C44" s="90"/>
      <c r="D44" s="91"/>
      <c r="E44" s="92" t="s">
        <v>172</v>
      </c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4"/>
      <c r="X44" s="96">
        <v>4827008</v>
      </c>
      <c r="Y44" s="97"/>
      <c r="Z44" s="97"/>
      <c r="AA44" s="97"/>
      <c r="AB44" s="98"/>
      <c r="AC44" s="96" t="s">
        <v>173</v>
      </c>
      <c r="AD44" s="97"/>
      <c r="AE44" s="97"/>
      <c r="AF44" s="97"/>
      <c r="AG44" s="98"/>
      <c r="AH44" s="96" t="s">
        <v>173</v>
      </c>
      <c r="AI44" s="97"/>
      <c r="AJ44" s="97"/>
      <c r="AK44" s="97"/>
      <c r="AL44" s="98"/>
      <c r="AM44" s="96">
        <f>IF(ISNUMBER(X44),X44,0)+IF(ISNUMBER(AC44),AC44,0)</f>
        <v>4827008</v>
      </c>
      <c r="AN44" s="97"/>
      <c r="AO44" s="97"/>
      <c r="AP44" s="97"/>
      <c r="AQ44" s="98"/>
      <c r="AR44" s="96">
        <v>4827008</v>
      </c>
      <c r="AS44" s="97"/>
      <c r="AT44" s="97"/>
      <c r="AU44" s="97"/>
      <c r="AV44" s="98"/>
      <c r="AW44" s="96" t="s">
        <v>173</v>
      </c>
      <c r="AX44" s="97"/>
      <c r="AY44" s="97"/>
      <c r="AZ44" s="97"/>
      <c r="BA44" s="98"/>
      <c r="BB44" s="96" t="s">
        <v>173</v>
      </c>
      <c r="BC44" s="97"/>
      <c r="BD44" s="97"/>
      <c r="BE44" s="97"/>
      <c r="BF44" s="98"/>
      <c r="BG44" s="95">
        <f>IF(ISNUMBER(AR44),AR44,0)+IF(ISNUMBER(AW44),AW44,0)</f>
        <v>4827008</v>
      </c>
      <c r="BH44" s="95"/>
      <c r="BI44" s="95"/>
      <c r="BJ44" s="95"/>
      <c r="BK44" s="95"/>
      <c r="CA44" s="99" t="s">
        <v>24</v>
      </c>
    </row>
    <row r="45" spans="1:79" s="99" customFormat="1" ht="25.5" customHeight="1" x14ac:dyDescent="0.2">
      <c r="A45" s="89"/>
      <c r="B45" s="90"/>
      <c r="C45" s="90"/>
      <c r="D45" s="91"/>
      <c r="E45" s="92" t="s">
        <v>174</v>
      </c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4"/>
      <c r="X45" s="96" t="s">
        <v>173</v>
      </c>
      <c r="Y45" s="97"/>
      <c r="Z45" s="97"/>
      <c r="AA45" s="97"/>
      <c r="AB45" s="98"/>
      <c r="AC45" s="96">
        <v>0</v>
      </c>
      <c r="AD45" s="97"/>
      <c r="AE45" s="97"/>
      <c r="AF45" s="97"/>
      <c r="AG45" s="98"/>
      <c r="AH45" s="96">
        <v>0</v>
      </c>
      <c r="AI45" s="97"/>
      <c r="AJ45" s="97"/>
      <c r="AK45" s="97"/>
      <c r="AL45" s="98"/>
      <c r="AM45" s="96">
        <f>IF(ISNUMBER(X45),X45,0)+IF(ISNUMBER(AC45),AC45,0)</f>
        <v>0</v>
      </c>
      <c r="AN45" s="97"/>
      <c r="AO45" s="97"/>
      <c r="AP45" s="97"/>
      <c r="AQ45" s="98"/>
      <c r="AR45" s="96" t="s">
        <v>173</v>
      </c>
      <c r="AS45" s="97"/>
      <c r="AT45" s="97"/>
      <c r="AU45" s="97"/>
      <c r="AV45" s="98"/>
      <c r="AW45" s="96">
        <v>0</v>
      </c>
      <c r="AX45" s="97"/>
      <c r="AY45" s="97"/>
      <c r="AZ45" s="97"/>
      <c r="BA45" s="98"/>
      <c r="BB45" s="96">
        <v>0</v>
      </c>
      <c r="BC45" s="97"/>
      <c r="BD45" s="97"/>
      <c r="BE45" s="97"/>
      <c r="BF45" s="98"/>
      <c r="BG45" s="95">
        <f>IF(ISNUMBER(AR45),AR45,0)+IF(ISNUMBER(AW45),AW45,0)</f>
        <v>0</v>
      </c>
      <c r="BH45" s="95"/>
      <c r="BI45" s="95"/>
      <c r="BJ45" s="95"/>
      <c r="BK45" s="95"/>
    </row>
    <row r="46" spans="1:79" s="99" customFormat="1" ht="25.5" customHeight="1" x14ac:dyDescent="0.2">
      <c r="A46" s="89">
        <v>25010100</v>
      </c>
      <c r="B46" s="90"/>
      <c r="C46" s="90"/>
      <c r="D46" s="91"/>
      <c r="E46" s="92" t="s">
        <v>175</v>
      </c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4"/>
      <c r="X46" s="96" t="s">
        <v>173</v>
      </c>
      <c r="Y46" s="97"/>
      <c r="Z46" s="97"/>
      <c r="AA46" s="97"/>
      <c r="AB46" s="98"/>
      <c r="AC46" s="96">
        <v>0</v>
      </c>
      <c r="AD46" s="97"/>
      <c r="AE46" s="97"/>
      <c r="AF46" s="97"/>
      <c r="AG46" s="98"/>
      <c r="AH46" s="96">
        <v>0</v>
      </c>
      <c r="AI46" s="97"/>
      <c r="AJ46" s="97"/>
      <c r="AK46" s="97"/>
      <c r="AL46" s="98"/>
      <c r="AM46" s="96">
        <f>IF(ISNUMBER(X46),X46,0)+IF(ISNUMBER(AC46),AC46,0)</f>
        <v>0</v>
      </c>
      <c r="AN46" s="97"/>
      <c r="AO46" s="97"/>
      <c r="AP46" s="97"/>
      <c r="AQ46" s="98"/>
      <c r="AR46" s="96" t="s">
        <v>173</v>
      </c>
      <c r="AS46" s="97"/>
      <c r="AT46" s="97"/>
      <c r="AU46" s="97"/>
      <c r="AV46" s="98"/>
      <c r="AW46" s="96">
        <v>0</v>
      </c>
      <c r="AX46" s="97"/>
      <c r="AY46" s="97"/>
      <c r="AZ46" s="97"/>
      <c r="BA46" s="98"/>
      <c r="BB46" s="96">
        <v>0</v>
      </c>
      <c r="BC46" s="97"/>
      <c r="BD46" s="97"/>
      <c r="BE46" s="97"/>
      <c r="BF46" s="98"/>
      <c r="BG46" s="95">
        <f>IF(ISNUMBER(AR46),AR46,0)+IF(ISNUMBER(AW46),AW46,0)</f>
        <v>0</v>
      </c>
      <c r="BH46" s="95"/>
      <c r="BI46" s="95"/>
      <c r="BJ46" s="95"/>
      <c r="BK46" s="95"/>
    </row>
    <row r="47" spans="1:79" s="99" customFormat="1" ht="12.75" customHeight="1" x14ac:dyDescent="0.2">
      <c r="A47" s="89">
        <v>25020100</v>
      </c>
      <c r="B47" s="90"/>
      <c r="C47" s="90"/>
      <c r="D47" s="91"/>
      <c r="E47" s="92" t="s">
        <v>176</v>
      </c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4"/>
      <c r="X47" s="96" t="s">
        <v>173</v>
      </c>
      <c r="Y47" s="97"/>
      <c r="Z47" s="97"/>
      <c r="AA47" s="97"/>
      <c r="AB47" s="98"/>
      <c r="AC47" s="96">
        <v>0</v>
      </c>
      <c r="AD47" s="97"/>
      <c r="AE47" s="97"/>
      <c r="AF47" s="97"/>
      <c r="AG47" s="98"/>
      <c r="AH47" s="96">
        <v>0</v>
      </c>
      <c r="AI47" s="97"/>
      <c r="AJ47" s="97"/>
      <c r="AK47" s="97"/>
      <c r="AL47" s="98"/>
      <c r="AM47" s="96">
        <f>IF(ISNUMBER(X47),X47,0)+IF(ISNUMBER(AC47),AC47,0)</f>
        <v>0</v>
      </c>
      <c r="AN47" s="97"/>
      <c r="AO47" s="97"/>
      <c r="AP47" s="97"/>
      <c r="AQ47" s="98"/>
      <c r="AR47" s="96" t="s">
        <v>173</v>
      </c>
      <c r="AS47" s="97"/>
      <c r="AT47" s="97"/>
      <c r="AU47" s="97"/>
      <c r="AV47" s="98"/>
      <c r="AW47" s="96">
        <v>0</v>
      </c>
      <c r="AX47" s="97"/>
      <c r="AY47" s="97"/>
      <c r="AZ47" s="97"/>
      <c r="BA47" s="98"/>
      <c r="BB47" s="96">
        <v>0</v>
      </c>
      <c r="BC47" s="97"/>
      <c r="BD47" s="97"/>
      <c r="BE47" s="97"/>
      <c r="BF47" s="98"/>
      <c r="BG47" s="95">
        <f>IF(ISNUMBER(AR47),AR47,0)+IF(ISNUMBER(AW47),AW47,0)</f>
        <v>0</v>
      </c>
      <c r="BH47" s="95"/>
      <c r="BI47" s="95"/>
      <c r="BJ47" s="95"/>
      <c r="BK47" s="95"/>
    </row>
    <row r="48" spans="1:79" s="99" customFormat="1" ht="25.5" customHeight="1" x14ac:dyDescent="0.2">
      <c r="A48" s="89"/>
      <c r="B48" s="90"/>
      <c r="C48" s="90"/>
      <c r="D48" s="91"/>
      <c r="E48" s="92" t="s">
        <v>177</v>
      </c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4"/>
      <c r="X48" s="96" t="s">
        <v>173</v>
      </c>
      <c r="Y48" s="97"/>
      <c r="Z48" s="97"/>
      <c r="AA48" s="97"/>
      <c r="AB48" s="98"/>
      <c r="AC48" s="96">
        <v>0</v>
      </c>
      <c r="AD48" s="97"/>
      <c r="AE48" s="97"/>
      <c r="AF48" s="97"/>
      <c r="AG48" s="98"/>
      <c r="AH48" s="96">
        <v>0</v>
      </c>
      <c r="AI48" s="97"/>
      <c r="AJ48" s="97"/>
      <c r="AK48" s="97"/>
      <c r="AL48" s="98"/>
      <c r="AM48" s="96">
        <f>IF(ISNUMBER(X48),X48,0)+IF(ISNUMBER(AC48),AC48,0)</f>
        <v>0</v>
      </c>
      <c r="AN48" s="97"/>
      <c r="AO48" s="97"/>
      <c r="AP48" s="97"/>
      <c r="AQ48" s="98"/>
      <c r="AR48" s="96" t="s">
        <v>173</v>
      </c>
      <c r="AS48" s="97"/>
      <c r="AT48" s="97"/>
      <c r="AU48" s="97"/>
      <c r="AV48" s="98"/>
      <c r="AW48" s="96">
        <v>0</v>
      </c>
      <c r="AX48" s="97"/>
      <c r="AY48" s="97"/>
      <c r="AZ48" s="97"/>
      <c r="BA48" s="98"/>
      <c r="BB48" s="96">
        <v>0</v>
      </c>
      <c r="BC48" s="97"/>
      <c r="BD48" s="97"/>
      <c r="BE48" s="97"/>
      <c r="BF48" s="98"/>
      <c r="BG48" s="95">
        <f>IF(ISNUMBER(AR48),AR48,0)+IF(ISNUMBER(AW48),AW48,0)</f>
        <v>0</v>
      </c>
      <c r="BH48" s="95"/>
      <c r="BI48" s="95"/>
      <c r="BJ48" s="95"/>
      <c r="BK48" s="95"/>
    </row>
    <row r="49" spans="1:79" s="99" customFormat="1" ht="25.5" customHeight="1" x14ac:dyDescent="0.2">
      <c r="A49" s="89">
        <v>602400</v>
      </c>
      <c r="B49" s="90"/>
      <c r="C49" s="90"/>
      <c r="D49" s="91"/>
      <c r="E49" s="92" t="s">
        <v>178</v>
      </c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4"/>
      <c r="X49" s="96" t="s">
        <v>173</v>
      </c>
      <c r="Y49" s="97"/>
      <c r="Z49" s="97"/>
      <c r="AA49" s="97"/>
      <c r="AB49" s="98"/>
      <c r="AC49" s="96">
        <v>0</v>
      </c>
      <c r="AD49" s="97"/>
      <c r="AE49" s="97"/>
      <c r="AF49" s="97"/>
      <c r="AG49" s="98"/>
      <c r="AH49" s="96">
        <v>0</v>
      </c>
      <c r="AI49" s="97"/>
      <c r="AJ49" s="97"/>
      <c r="AK49" s="97"/>
      <c r="AL49" s="98"/>
      <c r="AM49" s="96">
        <f>IF(ISNUMBER(X49),X49,0)+IF(ISNUMBER(AC49),AC49,0)</f>
        <v>0</v>
      </c>
      <c r="AN49" s="97"/>
      <c r="AO49" s="97"/>
      <c r="AP49" s="97"/>
      <c r="AQ49" s="98"/>
      <c r="AR49" s="96" t="s">
        <v>173</v>
      </c>
      <c r="AS49" s="97"/>
      <c r="AT49" s="97"/>
      <c r="AU49" s="97"/>
      <c r="AV49" s="98"/>
      <c r="AW49" s="96">
        <v>0</v>
      </c>
      <c r="AX49" s="97"/>
      <c r="AY49" s="97"/>
      <c r="AZ49" s="97"/>
      <c r="BA49" s="98"/>
      <c r="BB49" s="96">
        <v>0</v>
      </c>
      <c r="BC49" s="97"/>
      <c r="BD49" s="97"/>
      <c r="BE49" s="97"/>
      <c r="BF49" s="98"/>
      <c r="BG49" s="95">
        <f>IF(ISNUMBER(AR49),AR49,0)+IF(ISNUMBER(AW49),AW49,0)</f>
        <v>0</v>
      </c>
      <c r="BH49" s="95"/>
      <c r="BI49" s="95"/>
      <c r="BJ49" s="95"/>
      <c r="BK49" s="95"/>
    </row>
    <row r="50" spans="1:79" s="6" customFormat="1" ht="12.75" customHeight="1" x14ac:dyDescent="0.2">
      <c r="A50" s="87"/>
      <c r="B50" s="85"/>
      <c r="C50" s="85"/>
      <c r="D50" s="86"/>
      <c r="E50" s="100" t="s">
        <v>147</v>
      </c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2"/>
      <c r="X50" s="104">
        <v>4827008</v>
      </c>
      <c r="Y50" s="105"/>
      <c r="Z50" s="105"/>
      <c r="AA50" s="105"/>
      <c r="AB50" s="106"/>
      <c r="AC50" s="104">
        <v>0</v>
      </c>
      <c r="AD50" s="105"/>
      <c r="AE50" s="105"/>
      <c r="AF50" s="105"/>
      <c r="AG50" s="106"/>
      <c r="AH50" s="104">
        <v>0</v>
      </c>
      <c r="AI50" s="105"/>
      <c r="AJ50" s="105"/>
      <c r="AK50" s="105"/>
      <c r="AL50" s="106"/>
      <c r="AM50" s="104">
        <f>IF(ISNUMBER(X50),X50,0)+IF(ISNUMBER(AC50),AC50,0)</f>
        <v>4827008</v>
      </c>
      <c r="AN50" s="105"/>
      <c r="AO50" s="105"/>
      <c r="AP50" s="105"/>
      <c r="AQ50" s="106"/>
      <c r="AR50" s="104">
        <v>4827008</v>
      </c>
      <c r="AS50" s="105"/>
      <c r="AT50" s="105"/>
      <c r="AU50" s="105"/>
      <c r="AV50" s="106"/>
      <c r="AW50" s="104">
        <v>0</v>
      </c>
      <c r="AX50" s="105"/>
      <c r="AY50" s="105"/>
      <c r="AZ50" s="105"/>
      <c r="BA50" s="106"/>
      <c r="BB50" s="104">
        <v>0</v>
      </c>
      <c r="BC50" s="105"/>
      <c r="BD50" s="105"/>
      <c r="BE50" s="105"/>
      <c r="BF50" s="106"/>
      <c r="BG50" s="103">
        <f>IF(ISNUMBER(AR50),AR50,0)+IF(ISNUMBER(AW50),AW50,0)</f>
        <v>4827008</v>
      </c>
      <c r="BH50" s="103"/>
      <c r="BI50" s="103"/>
      <c r="BJ50" s="103"/>
      <c r="BK50" s="103"/>
    </row>
    <row r="51" spans="1:79" s="4" customFormat="1" ht="12.75" customHeight="1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</row>
    <row r="53" spans="1:79" s="3" customFormat="1" ht="14.25" customHeight="1" x14ac:dyDescent="0.2">
      <c r="A53" s="42" t="s">
        <v>117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9"/>
    </row>
    <row r="54" spans="1:79" ht="14.25" customHeight="1" x14ac:dyDescent="0.2">
      <c r="A54" s="42" t="s">
        <v>282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</row>
    <row r="55" spans="1:79" ht="15" customHeight="1" x14ac:dyDescent="0.2">
      <c r="A55" s="40" t="s">
        <v>269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</row>
    <row r="56" spans="1:79" ht="23.1" customHeight="1" x14ac:dyDescent="0.2">
      <c r="A56" s="67" t="s">
        <v>118</v>
      </c>
      <c r="B56" s="68"/>
      <c r="C56" s="68"/>
      <c r="D56" s="69"/>
      <c r="E56" s="36" t="s">
        <v>19</v>
      </c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0" t="s">
        <v>270</v>
      </c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2"/>
      <c r="AN56" s="30" t="s">
        <v>273</v>
      </c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2"/>
      <c r="BG56" s="30" t="s">
        <v>281</v>
      </c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2"/>
    </row>
    <row r="57" spans="1:79" ht="48.75" customHeight="1" x14ac:dyDescent="0.2">
      <c r="A57" s="70"/>
      <c r="B57" s="71"/>
      <c r="C57" s="71"/>
      <c r="D57" s="72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0" t="s">
        <v>4</v>
      </c>
      <c r="V57" s="31"/>
      <c r="W57" s="31"/>
      <c r="X57" s="31"/>
      <c r="Y57" s="32"/>
      <c r="Z57" s="30" t="s">
        <v>3</v>
      </c>
      <c r="AA57" s="31"/>
      <c r="AB57" s="31"/>
      <c r="AC57" s="31"/>
      <c r="AD57" s="32"/>
      <c r="AE57" s="46" t="s">
        <v>116</v>
      </c>
      <c r="AF57" s="47"/>
      <c r="AG57" s="47"/>
      <c r="AH57" s="48"/>
      <c r="AI57" s="30" t="s">
        <v>5</v>
      </c>
      <c r="AJ57" s="31"/>
      <c r="AK57" s="31"/>
      <c r="AL57" s="31"/>
      <c r="AM57" s="32"/>
      <c r="AN57" s="30" t="s">
        <v>4</v>
      </c>
      <c r="AO57" s="31"/>
      <c r="AP57" s="31"/>
      <c r="AQ57" s="31"/>
      <c r="AR57" s="32"/>
      <c r="AS57" s="30" t="s">
        <v>3</v>
      </c>
      <c r="AT57" s="31"/>
      <c r="AU57" s="31"/>
      <c r="AV57" s="31"/>
      <c r="AW57" s="32"/>
      <c r="AX57" s="46" t="s">
        <v>116</v>
      </c>
      <c r="AY57" s="47"/>
      <c r="AZ57" s="47"/>
      <c r="BA57" s="48"/>
      <c r="BB57" s="30" t="s">
        <v>96</v>
      </c>
      <c r="BC57" s="31"/>
      <c r="BD57" s="31"/>
      <c r="BE57" s="31"/>
      <c r="BF57" s="32"/>
      <c r="BG57" s="30" t="s">
        <v>4</v>
      </c>
      <c r="BH57" s="31"/>
      <c r="BI57" s="31"/>
      <c r="BJ57" s="31"/>
      <c r="BK57" s="32"/>
      <c r="BL57" s="30" t="s">
        <v>3</v>
      </c>
      <c r="BM57" s="31"/>
      <c r="BN57" s="31"/>
      <c r="BO57" s="31"/>
      <c r="BP57" s="32"/>
      <c r="BQ57" s="46" t="s">
        <v>116</v>
      </c>
      <c r="BR57" s="47"/>
      <c r="BS57" s="47"/>
      <c r="BT57" s="48"/>
      <c r="BU57" s="30" t="s">
        <v>97</v>
      </c>
      <c r="BV57" s="31"/>
      <c r="BW57" s="31"/>
      <c r="BX57" s="31"/>
      <c r="BY57" s="32"/>
    </row>
    <row r="58" spans="1:79" ht="15" customHeight="1" x14ac:dyDescent="0.2">
      <c r="A58" s="30">
        <v>1</v>
      </c>
      <c r="B58" s="31"/>
      <c r="C58" s="31"/>
      <c r="D58" s="32"/>
      <c r="E58" s="30">
        <v>2</v>
      </c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2"/>
      <c r="U58" s="30">
        <v>3</v>
      </c>
      <c r="V58" s="31"/>
      <c r="W58" s="31"/>
      <c r="X58" s="31"/>
      <c r="Y58" s="32"/>
      <c r="Z58" s="30">
        <v>4</v>
      </c>
      <c r="AA58" s="31"/>
      <c r="AB58" s="31"/>
      <c r="AC58" s="31"/>
      <c r="AD58" s="32"/>
      <c r="AE58" s="30">
        <v>5</v>
      </c>
      <c r="AF58" s="31"/>
      <c r="AG58" s="31"/>
      <c r="AH58" s="32"/>
      <c r="AI58" s="30">
        <v>6</v>
      </c>
      <c r="AJ58" s="31"/>
      <c r="AK58" s="31"/>
      <c r="AL58" s="31"/>
      <c r="AM58" s="32"/>
      <c r="AN58" s="30">
        <v>7</v>
      </c>
      <c r="AO58" s="31"/>
      <c r="AP58" s="31"/>
      <c r="AQ58" s="31"/>
      <c r="AR58" s="32"/>
      <c r="AS58" s="30">
        <v>8</v>
      </c>
      <c r="AT58" s="31"/>
      <c r="AU58" s="31"/>
      <c r="AV58" s="31"/>
      <c r="AW58" s="32"/>
      <c r="AX58" s="30">
        <v>9</v>
      </c>
      <c r="AY58" s="31"/>
      <c r="AZ58" s="31"/>
      <c r="BA58" s="32"/>
      <c r="BB58" s="30">
        <v>10</v>
      </c>
      <c r="BC58" s="31"/>
      <c r="BD58" s="31"/>
      <c r="BE58" s="31"/>
      <c r="BF58" s="32"/>
      <c r="BG58" s="30">
        <v>11</v>
      </c>
      <c r="BH58" s="31"/>
      <c r="BI58" s="31"/>
      <c r="BJ58" s="31"/>
      <c r="BK58" s="32"/>
      <c r="BL58" s="30">
        <v>12</v>
      </c>
      <c r="BM58" s="31"/>
      <c r="BN58" s="31"/>
      <c r="BO58" s="31"/>
      <c r="BP58" s="32"/>
      <c r="BQ58" s="30">
        <v>13</v>
      </c>
      <c r="BR58" s="31"/>
      <c r="BS58" s="31"/>
      <c r="BT58" s="32"/>
      <c r="BU58" s="30">
        <v>14</v>
      </c>
      <c r="BV58" s="31"/>
      <c r="BW58" s="31"/>
      <c r="BX58" s="31"/>
      <c r="BY58" s="32"/>
    </row>
    <row r="59" spans="1:79" s="1" customFormat="1" ht="12.75" hidden="1" customHeight="1" x14ac:dyDescent="0.2">
      <c r="A59" s="33" t="s">
        <v>64</v>
      </c>
      <c r="B59" s="34"/>
      <c r="C59" s="34"/>
      <c r="D59" s="35"/>
      <c r="E59" s="33" t="s">
        <v>57</v>
      </c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5"/>
      <c r="U59" s="33" t="s">
        <v>65</v>
      </c>
      <c r="V59" s="34"/>
      <c r="W59" s="34"/>
      <c r="X59" s="34"/>
      <c r="Y59" s="35"/>
      <c r="Z59" s="33" t="s">
        <v>66</v>
      </c>
      <c r="AA59" s="34"/>
      <c r="AB59" s="34"/>
      <c r="AC59" s="34"/>
      <c r="AD59" s="35"/>
      <c r="AE59" s="33" t="s">
        <v>91</v>
      </c>
      <c r="AF59" s="34"/>
      <c r="AG59" s="34"/>
      <c r="AH59" s="35"/>
      <c r="AI59" s="50" t="s">
        <v>170</v>
      </c>
      <c r="AJ59" s="51"/>
      <c r="AK59" s="51"/>
      <c r="AL59" s="51"/>
      <c r="AM59" s="52"/>
      <c r="AN59" s="33" t="s">
        <v>67</v>
      </c>
      <c r="AO59" s="34"/>
      <c r="AP59" s="34"/>
      <c r="AQ59" s="34"/>
      <c r="AR59" s="35"/>
      <c r="AS59" s="33" t="s">
        <v>68</v>
      </c>
      <c r="AT59" s="34"/>
      <c r="AU59" s="34"/>
      <c r="AV59" s="34"/>
      <c r="AW59" s="35"/>
      <c r="AX59" s="33" t="s">
        <v>92</v>
      </c>
      <c r="AY59" s="34"/>
      <c r="AZ59" s="34"/>
      <c r="BA59" s="35"/>
      <c r="BB59" s="50" t="s">
        <v>170</v>
      </c>
      <c r="BC59" s="51"/>
      <c r="BD59" s="51"/>
      <c r="BE59" s="51"/>
      <c r="BF59" s="52"/>
      <c r="BG59" s="33" t="s">
        <v>58</v>
      </c>
      <c r="BH59" s="34"/>
      <c r="BI59" s="34"/>
      <c r="BJ59" s="34"/>
      <c r="BK59" s="35"/>
      <c r="BL59" s="33" t="s">
        <v>59</v>
      </c>
      <c r="BM59" s="34"/>
      <c r="BN59" s="34"/>
      <c r="BO59" s="34"/>
      <c r="BP59" s="35"/>
      <c r="BQ59" s="33" t="s">
        <v>93</v>
      </c>
      <c r="BR59" s="34"/>
      <c r="BS59" s="34"/>
      <c r="BT59" s="35"/>
      <c r="BU59" s="50" t="s">
        <v>170</v>
      </c>
      <c r="BV59" s="51"/>
      <c r="BW59" s="51"/>
      <c r="BX59" s="51"/>
      <c r="BY59" s="52"/>
      <c r="CA59" t="s">
        <v>25</v>
      </c>
    </row>
    <row r="60" spans="1:79" s="99" customFormat="1" ht="12.75" customHeight="1" x14ac:dyDescent="0.2">
      <c r="A60" s="89">
        <v>2111</v>
      </c>
      <c r="B60" s="90"/>
      <c r="C60" s="90"/>
      <c r="D60" s="91"/>
      <c r="E60" s="92" t="s">
        <v>179</v>
      </c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4"/>
      <c r="U60" s="96">
        <v>5158251</v>
      </c>
      <c r="V60" s="97"/>
      <c r="W60" s="97"/>
      <c r="X60" s="97"/>
      <c r="Y60" s="98"/>
      <c r="Z60" s="96">
        <v>0</v>
      </c>
      <c r="AA60" s="97"/>
      <c r="AB60" s="97"/>
      <c r="AC60" s="97"/>
      <c r="AD60" s="98"/>
      <c r="AE60" s="96">
        <v>0</v>
      </c>
      <c r="AF60" s="97"/>
      <c r="AG60" s="97"/>
      <c r="AH60" s="98"/>
      <c r="AI60" s="96">
        <f>IF(ISNUMBER(U60),U60,0)+IF(ISNUMBER(Z60),Z60,0)</f>
        <v>5158251</v>
      </c>
      <c r="AJ60" s="97"/>
      <c r="AK60" s="97"/>
      <c r="AL60" s="97"/>
      <c r="AM60" s="98"/>
      <c r="AN60" s="96">
        <v>4591600</v>
      </c>
      <c r="AO60" s="97"/>
      <c r="AP60" s="97"/>
      <c r="AQ60" s="97"/>
      <c r="AR60" s="98"/>
      <c r="AS60" s="96">
        <v>0</v>
      </c>
      <c r="AT60" s="97"/>
      <c r="AU60" s="97"/>
      <c r="AV60" s="97"/>
      <c r="AW60" s="98"/>
      <c r="AX60" s="96">
        <v>0</v>
      </c>
      <c r="AY60" s="97"/>
      <c r="AZ60" s="97"/>
      <c r="BA60" s="98"/>
      <c r="BB60" s="96">
        <f>IF(ISNUMBER(AN60),AN60,0)+IF(ISNUMBER(AS60),AS60,0)</f>
        <v>4591600</v>
      </c>
      <c r="BC60" s="97"/>
      <c r="BD60" s="97"/>
      <c r="BE60" s="97"/>
      <c r="BF60" s="98"/>
      <c r="BG60" s="96">
        <v>2800000</v>
      </c>
      <c r="BH60" s="97"/>
      <c r="BI60" s="97"/>
      <c r="BJ60" s="97"/>
      <c r="BK60" s="98"/>
      <c r="BL60" s="96">
        <v>0</v>
      </c>
      <c r="BM60" s="97"/>
      <c r="BN60" s="97"/>
      <c r="BO60" s="97"/>
      <c r="BP60" s="98"/>
      <c r="BQ60" s="96">
        <v>0</v>
      </c>
      <c r="BR60" s="97"/>
      <c r="BS60" s="97"/>
      <c r="BT60" s="98"/>
      <c r="BU60" s="96">
        <f>IF(ISNUMBER(BG60),BG60,0)+IF(ISNUMBER(BL60),BL60,0)</f>
        <v>2800000</v>
      </c>
      <c r="BV60" s="97"/>
      <c r="BW60" s="97"/>
      <c r="BX60" s="97"/>
      <c r="BY60" s="98"/>
      <c r="CA60" s="99" t="s">
        <v>26</v>
      </c>
    </row>
    <row r="61" spans="1:79" s="99" customFormat="1" ht="12.75" customHeight="1" x14ac:dyDescent="0.2">
      <c r="A61" s="89">
        <v>2120</v>
      </c>
      <c r="B61" s="90"/>
      <c r="C61" s="90"/>
      <c r="D61" s="91"/>
      <c r="E61" s="92" t="s">
        <v>180</v>
      </c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4"/>
      <c r="U61" s="96">
        <v>1373616</v>
      </c>
      <c r="V61" s="97"/>
      <c r="W61" s="97"/>
      <c r="X61" s="97"/>
      <c r="Y61" s="98"/>
      <c r="Z61" s="96">
        <v>0</v>
      </c>
      <c r="AA61" s="97"/>
      <c r="AB61" s="97"/>
      <c r="AC61" s="97"/>
      <c r="AD61" s="98"/>
      <c r="AE61" s="96">
        <v>0</v>
      </c>
      <c r="AF61" s="97"/>
      <c r="AG61" s="97"/>
      <c r="AH61" s="98"/>
      <c r="AI61" s="96">
        <f>IF(ISNUMBER(U61),U61,0)+IF(ISNUMBER(Z61),Z61,0)</f>
        <v>1373616</v>
      </c>
      <c r="AJ61" s="97"/>
      <c r="AK61" s="97"/>
      <c r="AL61" s="97"/>
      <c r="AM61" s="98"/>
      <c r="AN61" s="96">
        <v>1166208</v>
      </c>
      <c r="AO61" s="97"/>
      <c r="AP61" s="97"/>
      <c r="AQ61" s="97"/>
      <c r="AR61" s="98"/>
      <c r="AS61" s="96">
        <v>0</v>
      </c>
      <c r="AT61" s="97"/>
      <c r="AU61" s="97"/>
      <c r="AV61" s="97"/>
      <c r="AW61" s="98"/>
      <c r="AX61" s="96">
        <v>0</v>
      </c>
      <c r="AY61" s="97"/>
      <c r="AZ61" s="97"/>
      <c r="BA61" s="98"/>
      <c r="BB61" s="96">
        <f>IF(ISNUMBER(AN61),AN61,0)+IF(ISNUMBER(AS61),AS61,0)</f>
        <v>1166208</v>
      </c>
      <c r="BC61" s="97"/>
      <c r="BD61" s="97"/>
      <c r="BE61" s="97"/>
      <c r="BF61" s="98"/>
      <c r="BG61" s="96">
        <v>618154</v>
      </c>
      <c r="BH61" s="97"/>
      <c r="BI61" s="97"/>
      <c r="BJ61" s="97"/>
      <c r="BK61" s="98"/>
      <c r="BL61" s="96">
        <v>0</v>
      </c>
      <c r="BM61" s="97"/>
      <c r="BN61" s="97"/>
      <c r="BO61" s="97"/>
      <c r="BP61" s="98"/>
      <c r="BQ61" s="96">
        <v>0</v>
      </c>
      <c r="BR61" s="97"/>
      <c r="BS61" s="97"/>
      <c r="BT61" s="98"/>
      <c r="BU61" s="96">
        <f>IF(ISNUMBER(BG61),BG61,0)+IF(ISNUMBER(BL61),BL61,0)</f>
        <v>618154</v>
      </c>
      <c r="BV61" s="97"/>
      <c r="BW61" s="97"/>
      <c r="BX61" s="97"/>
      <c r="BY61" s="98"/>
    </row>
    <row r="62" spans="1:79" s="99" customFormat="1" ht="12.75" customHeight="1" x14ac:dyDescent="0.2">
      <c r="A62" s="89">
        <v>2210</v>
      </c>
      <c r="B62" s="90"/>
      <c r="C62" s="90"/>
      <c r="D62" s="91"/>
      <c r="E62" s="92" t="s">
        <v>181</v>
      </c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4"/>
      <c r="U62" s="96">
        <v>163030</v>
      </c>
      <c r="V62" s="97"/>
      <c r="W62" s="97"/>
      <c r="X62" s="97"/>
      <c r="Y62" s="98"/>
      <c r="Z62" s="96">
        <v>14500</v>
      </c>
      <c r="AA62" s="97"/>
      <c r="AB62" s="97"/>
      <c r="AC62" s="97"/>
      <c r="AD62" s="98"/>
      <c r="AE62" s="96">
        <v>0</v>
      </c>
      <c r="AF62" s="97"/>
      <c r="AG62" s="97"/>
      <c r="AH62" s="98"/>
      <c r="AI62" s="96">
        <f>IF(ISNUMBER(U62),U62,0)+IF(ISNUMBER(Z62),Z62,0)</f>
        <v>177530</v>
      </c>
      <c r="AJ62" s="97"/>
      <c r="AK62" s="97"/>
      <c r="AL62" s="97"/>
      <c r="AM62" s="98"/>
      <c r="AN62" s="96">
        <v>165100</v>
      </c>
      <c r="AO62" s="97"/>
      <c r="AP62" s="97"/>
      <c r="AQ62" s="97"/>
      <c r="AR62" s="98"/>
      <c r="AS62" s="96">
        <v>39641</v>
      </c>
      <c r="AT62" s="97"/>
      <c r="AU62" s="97"/>
      <c r="AV62" s="97"/>
      <c r="AW62" s="98"/>
      <c r="AX62" s="96">
        <v>0</v>
      </c>
      <c r="AY62" s="97"/>
      <c r="AZ62" s="97"/>
      <c r="BA62" s="98"/>
      <c r="BB62" s="96">
        <f>IF(ISNUMBER(AN62),AN62,0)+IF(ISNUMBER(AS62),AS62,0)</f>
        <v>204741</v>
      </c>
      <c r="BC62" s="97"/>
      <c r="BD62" s="97"/>
      <c r="BE62" s="97"/>
      <c r="BF62" s="98"/>
      <c r="BG62" s="96">
        <v>290000</v>
      </c>
      <c r="BH62" s="97"/>
      <c r="BI62" s="97"/>
      <c r="BJ62" s="97"/>
      <c r="BK62" s="98"/>
      <c r="BL62" s="96">
        <v>0</v>
      </c>
      <c r="BM62" s="97"/>
      <c r="BN62" s="97"/>
      <c r="BO62" s="97"/>
      <c r="BP62" s="98"/>
      <c r="BQ62" s="96">
        <v>0</v>
      </c>
      <c r="BR62" s="97"/>
      <c r="BS62" s="97"/>
      <c r="BT62" s="98"/>
      <c r="BU62" s="96">
        <f>IF(ISNUMBER(BG62),BG62,0)+IF(ISNUMBER(BL62),BL62,0)</f>
        <v>290000</v>
      </c>
      <c r="BV62" s="97"/>
      <c r="BW62" s="97"/>
      <c r="BX62" s="97"/>
      <c r="BY62" s="98"/>
    </row>
    <row r="63" spans="1:79" s="99" customFormat="1" ht="12.75" customHeight="1" x14ac:dyDescent="0.2">
      <c r="A63" s="89">
        <v>2220</v>
      </c>
      <c r="B63" s="90"/>
      <c r="C63" s="90"/>
      <c r="D63" s="91"/>
      <c r="E63" s="92" t="s">
        <v>182</v>
      </c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4"/>
      <c r="U63" s="96">
        <v>0</v>
      </c>
      <c r="V63" s="97"/>
      <c r="W63" s="97"/>
      <c r="X63" s="97"/>
      <c r="Y63" s="98"/>
      <c r="Z63" s="96">
        <v>0</v>
      </c>
      <c r="AA63" s="97"/>
      <c r="AB63" s="97"/>
      <c r="AC63" s="97"/>
      <c r="AD63" s="98"/>
      <c r="AE63" s="96">
        <v>0</v>
      </c>
      <c r="AF63" s="97"/>
      <c r="AG63" s="97"/>
      <c r="AH63" s="98"/>
      <c r="AI63" s="96">
        <f>IF(ISNUMBER(U63),U63,0)+IF(ISNUMBER(Z63),Z63,0)</f>
        <v>0</v>
      </c>
      <c r="AJ63" s="97"/>
      <c r="AK63" s="97"/>
      <c r="AL63" s="97"/>
      <c r="AM63" s="98"/>
      <c r="AN63" s="96">
        <v>9000</v>
      </c>
      <c r="AO63" s="97"/>
      <c r="AP63" s="97"/>
      <c r="AQ63" s="97"/>
      <c r="AR63" s="98"/>
      <c r="AS63" s="96">
        <v>0</v>
      </c>
      <c r="AT63" s="97"/>
      <c r="AU63" s="97"/>
      <c r="AV63" s="97"/>
      <c r="AW63" s="98"/>
      <c r="AX63" s="96">
        <v>0</v>
      </c>
      <c r="AY63" s="97"/>
      <c r="AZ63" s="97"/>
      <c r="BA63" s="98"/>
      <c r="BB63" s="96">
        <f>IF(ISNUMBER(AN63),AN63,0)+IF(ISNUMBER(AS63),AS63,0)</f>
        <v>9000</v>
      </c>
      <c r="BC63" s="97"/>
      <c r="BD63" s="97"/>
      <c r="BE63" s="97"/>
      <c r="BF63" s="98"/>
      <c r="BG63" s="96">
        <v>0</v>
      </c>
      <c r="BH63" s="97"/>
      <c r="BI63" s="97"/>
      <c r="BJ63" s="97"/>
      <c r="BK63" s="98"/>
      <c r="BL63" s="96">
        <v>0</v>
      </c>
      <c r="BM63" s="97"/>
      <c r="BN63" s="97"/>
      <c r="BO63" s="97"/>
      <c r="BP63" s="98"/>
      <c r="BQ63" s="96">
        <v>0</v>
      </c>
      <c r="BR63" s="97"/>
      <c r="BS63" s="97"/>
      <c r="BT63" s="98"/>
      <c r="BU63" s="96">
        <f>IF(ISNUMBER(BG63),BG63,0)+IF(ISNUMBER(BL63),BL63,0)</f>
        <v>0</v>
      </c>
      <c r="BV63" s="97"/>
      <c r="BW63" s="97"/>
      <c r="BX63" s="97"/>
      <c r="BY63" s="98"/>
    </row>
    <row r="64" spans="1:79" s="99" customFormat="1" ht="12.75" customHeight="1" x14ac:dyDescent="0.2">
      <c r="A64" s="89">
        <v>2230</v>
      </c>
      <c r="B64" s="90"/>
      <c r="C64" s="90"/>
      <c r="D64" s="91"/>
      <c r="E64" s="92" t="s">
        <v>183</v>
      </c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4"/>
      <c r="U64" s="96">
        <v>47983</v>
      </c>
      <c r="V64" s="97"/>
      <c r="W64" s="97"/>
      <c r="X64" s="97"/>
      <c r="Y64" s="98"/>
      <c r="Z64" s="96">
        <v>62606</v>
      </c>
      <c r="AA64" s="97"/>
      <c r="AB64" s="97"/>
      <c r="AC64" s="97"/>
      <c r="AD64" s="98"/>
      <c r="AE64" s="96">
        <v>0</v>
      </c>
      <c r="AF64" s="97"/>
      <c r="AG64" s="97"/>
      <c r="AH64" s="98"/>
      <c r="AI64" s="96">
        <f>IF(ISNUMBER(U64),U64,0)+IF(ISNUMBER(Z64),Z64,0)</f>
        <v>110589</v>
      </c>
      <c r="AJ64" s="97"/>
      <c r="AK64" s="97"/>
      <c r="AL64" s="97"/>
      <c r="AM64" s="98"/>
      <c r="AN64" s="96">
        <v>200000</v>
      </c>
      <c r="AO64" s="97"/>
      <c r="AP64" s="97"/>
      <c r="AQ64" s="97"/>
      <c r="AR64" s="98"/>
      <c r="AS64" s="96">
        <v>0</v>
      </c>
      <c r="AT64" s="97"/>
      <c r="AU64" s="97"/>
      <c r="AV64" s="97"/>
      <c r="AW64" s="98"/>
      <c r="AX64" s="96">
        <v>0</v>
      </c>
      <c r="AY64" s="97"/>
      <c r="AZ64" s="97"/>
      <c r="BA64" s="98"/>
      <c r="BB64" s="96">
        <f>IF(ISNUMBER(AN64),AN64,0)+IF(ISNUMBER(AS64),AS64,0)</f>
        <v>200000</v>
      </c>
      <c r="BC64" s="97"/>
      <c r="BD64" s="97"/>
      <c r="BE64" s="97"/>
      <c r="BF64" s="98"/>
      <c r="BG64" s="96">
        <v>200000</v>
      </c>
      <c r="BH64" s="97"/>
      <c r="BI64" s="97"/>
      <c r="BJ64" s="97"/>
      <c r="BK64" s="98"/>
      <c r="BL64" s="96">
        <v>0</v>
      </c>
      <c r="BM64" s="97"/>
      <c r="BN64" s="97"/>
      <c r="BO64" s="97"/>
      <c r="BP64" s="98"/>
      <c r="BQ64" s="96">
        <v>0</v>
      </c>
      <c r="BR64" s="97"/>
      <c r="BS64" s="97"/>
      <c r="BT64" s="98"/>
      <c r="BU64" s="96">
        <f>IF(ISNUMBER(BG64),BG64,0)+IF(ISNUMBER(BL64),BL64,0)</f>
        <v>200000</v>
      </c>
      <c r="BV64" s="97"/>
      <c r="BW64" s="97"/>
      <c r="BX64" s="97"/>
      <c r="BY64" s="98"/>
    </row>
    <row r="65" spans="1:77" s="99" customFormat="1" ht="12.75" customHeight="1" x14ac:dyDescent="0.2">
      <c r="A65" s="89">
        <v>2240</v>
      </c>
      <c r="B65" s="90"/>
      <c r="C65" s="90"/>
      <c r="D65" s="91"/>
      <c r="E65" s="92" t="s">
        <v>184</v>
      </c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4"/>
      <c r="U65" s="96">
        <v>378485</v>
      </c>
      <c r="V65" s="97"/>
      <c r="W65" s="97"/>
      <c r="X65" s="97"/>
      <c r="Y65" s="98"/>
      <c r="Z65" s="96">
        <v>0</v>
      </c>
      <c r="AA65" s="97"/>
      <c r="AB65" s="97"/>
      <c r="AC65" s="97"/>
      <c r="AD65" s="98"/>
      <c r="AE65" s="96">
        <v>0</v>
      </c>
      <c r="AF65" s="97"/>
      <c r="AG65" s="97"/>
      <c r="AH65" s="98"/>
      <c r="AI65" s="96">
        <f>IF(ISNUMBER(U65),U65,0)+IF(ISNUMBER(Z65),Z65,0)</f>
        <v>378485</v>
      </c>
      <c r="AJ65" s="97"/>
      <c r="AK65" s="97"/>
      <c r="AL65" s="97"/>
      <c r="AM65" s="98"/>
      <c r="AN65" s="96">
        <v>303900</v>
      </c>
      <c r="AO65" s="97"/>
      <c r="AP65" s="97"/>
      <c r="AQ65" s="97"/>
      <c r="AR65" s="98"/>
      <c r="AS65" s="96">
        <v>0</v>
      </c>
      <c r="AT65" s="97"/>
      <c r="AU65" s="97"/>
      <c r="AV65" s="97"/>
      <c r="AW65" s="98"/>
      <c r="AX65" s="96">
        <v>0</v>
      </c>
      <c r="AY65" s="97"/>
      <c r="AZ65" s="97"/>
      <c r="BA65" s="98"/>
      <c r="BB65" s="96">
        <f>IF(ISNUMBER(AN65),AN65,0)+IF(ISNUMBER(AS65),AS65,0)</f>
        <v>303900</v>
      </c>
      <c r="BC65" s="97"/>
      <c r="BD65" s="97"/>
      <c r="BE65" s="97"/>
      <c r="BF65" s="98"/>
      <c r="BG65" s="96">
        <v>130000</v>
      </c>
      <c r="BH65" s="97"/>
      <c r="BI65" s="97"/>
      <c r="BJ65" s="97"/>
      <c r="BK65" s="98"/>
      <c r="BL65" s="96">
        <v>0</v>
      </c>
      <c r="BM65" s="97"/>
      <c r="BN65" s="97"/>
      <c r="BO65" s="97"/>
      <c r="BP65" s="98"/>
      <c r="BQ65" s="96">
        <v>0</v>
      </c>
      <c r="BR65" s="97"/>
      <c r="BS65" s="97"/>
      <c r="BT65" s="98"/>
      <c r="BU65" s="96">
        <f>IF(ISNUMBER(BG65),BG65,0)+IF(ISNUMBER(BL65),BL65,0)</f>
        <v>130000</v>
      </c>
      <c r="BV65" s="97"/>
      <c r="BW65" s="97"/>
      <c r="BX65" s="97"/>
      <c r="BY65" s="98"/>
    </row>
    <row r="66" spans="1:77" s="99" customFormat="1" ht="12.75" customHeight="1" x14ac:dyDescent="0.2">
      <c r="A66" s="89">
        <v>2250</v>
      </c>
      <c r="B66" s="90"/>
      <c r="C66" s="90"/>
      <c r="D66" s="91"/>
      <c r="E66" s="92" t="s">
        <v>185</v>
      </c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4"/>
      <c r="U66" s="96">
        <v>0</v>
      </c>
      <c r="V66" s="97"/>
      <c r="W66" s="97"/>
      <c r="X66" s="97"/>
      <c r="Y66" s="98"/>
      <c r="Z66" s="96">
        <v>0</v>
      </c>
      <c r="AA66" s="97"/>
      <c r="AB66" s="97"/>
      <c r="AC66" s="97"/>
      <c r="AD66" s="98"/>
      <c r="AE66" s="96">
        <v>0</v>
      </c>
      <c r="AF66" s="97"/>
      <c r="AG66" s="97"/>
      <c r="AH66" s="98"/>
      <c r="AI66" s="96">
        <f>IF(ISNUMBER(U66),U66,0)+IF(ISNUMBER(Z66),Z66,0)</f>
        <v>0</v>
      </c>
      <c r="AJ66" s="97"/>
      <c r="AK66" s="97"/>
      <c r="AL66" s="97"/>
      <c r="AM66" s="98"/>
      <c r="AN66" s="96">
        <v>3000</v>
      </c>
      <c r="AO66" s="97"/>
      <c r="AP66" s="97"/>
      <c r="AQ66" s="97"/>
      <c r="AR66" s="98"/>
      <c r="AS66" s="96">
        <v>0</v>
      </c>
      <c r="AT66" s="97"/>
      <c r="AU66" s="97"/>
      <c r="AV66" s="97"/>
      <c r="AW66" s="98"/>
      <c r="AX66" s="96">
        <v>0</v>
      </c>
      <c r="AY66" s="97"/>
      <c r="AZ66" s="97"/>
      <c r="BA66" s="98"/>
      <c r="BB66" s="96">
        <f>IF(ISNUMBER(AN66),AN66,0)+IF(ISNUMBER(AS66),AS66,0)</f>
        <v>3000</v>
      </c>
      <c r="BC66" s="97"/>
      <c r="BD66" s="97"/>
      <c r="BE66" s="97"/>
      <c r="BF66" s="98"/>
      <c r="BG66" s="96">
        <v>2000</v>
      </c>
      <c r="BH66" s="97"/>
      <c r="BI66" s="97"/>
      <c r="BJ66" s="97"/>
      <c r="BK66" s="98"/>
      <c r="BL66" s="96">
        <v>0</v>
      </c>
      <c r="BM66" s="97"/>
      <c r="BN66" s="97"/>
      <c r="BO66" s="97"/>
      <c r="BP66" s="98"/>
      <c r="BQ66" s="96">
        <v>0</v>
      </c>
      <c r="BR66" s="97"/>
      <c r="BS66" s="97"/>
      <c r="BT66" s="98"/>
      <c r="BU66" s="96">
        <f>IF(ISNUMBER(BG66),BG66,0)+IF(ISNUMBER(BL66),BL66,0)</f>
        <v>2000</v>
      </c>
      <c r="BV66" s="97"/>
      <c r="BW66" s="97"/>
      <c r="BX66" s="97"/>
      <c r="BY66" s="98"/>
    </row>
    <row r="67" spans="1:77" s="99" customFormat="1" ht="12.75" customHeight="1" x14ac:dyDescent="0.2">
      <c r="A67" s="89">
        <v>2272</v>
      </c>
      <c r="B67" s="90"/>
      <c r="C67" s="90"/>
      <c r="D67" s="91"/>
      <c r="E67" s="92" t="s">
        <v>186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4"/>
      <c r="U67" s="96">
        <v>10696</v>
      </c>
      <c r="V67" s="97"/>
      <c r="W67" s="97"/>
      <c r="X67" s="97"/>
      <c r="Y67" s="98"/>
      <c r="Z67" s="96">
        <v>0</v>
      </c>
      <c r="AA67" s="97"/>
      <c r="AB67" s="97"/>
      <c r="AC67" s="97"/>
      <c r="AD67" s="98"/>
      <c r="AE67" s="96">
        <v>0</v>
      </c>
      <c r="AF67" s="97"/>
      <c r="AG67" s="97"/>
      <c r="AH67" s="98"/>
      <c r="AI67" s="96">
        <f>IF(ISNUMBER(U67),U67,0)+IF(ISNUMBER(Z67),Z67,0)</f>
        <v>10696</v>
      </c>
      <c r="AJ67" s="97"/>
      <c r="AK67" s="97"/>
      <c r="AL67" s="97"/>
      <c r="AM67" s="98"/>
      <c r="AN67" s="96">
        <v>23330</v>
      </c>
      <c r="AO67" s="97"/>
      <c r="AP67" s="97"/>
      <c r="AQ67" s="97"/>
      <c r="AR67" s="98"/>
      <c r="AS67" s="96">
        <v>0</v>
      </c>
      <c r="AT67" s="97"/>
      <c r="AU67" s="97"/>
      <c r="AV67" s="97"/>
      <c r="AW67" s="98"/>
      <c r="AX67" s="96">
        <v>0</v>
      </c>
      <c r="AY67" s="97"/>
      <c r="AZ67" s="97"/>
      <c r="BA67" s="98"/>
      <c r="BB67" s="96">
        <f>IF(ISNUMBER(AN67),AN67,0)+IF(ISNUMBER(AS67),AS67,0)</f>
        <v>23330</v>
      </c>
      <c r="BC67" s="97"/>
      <c r="BD67" s="97"/>
      <c r="BE67" s="97"/>
      <c r="BF67" s="98"/>
      <c r="BG67" s="96">
        <v>7166</v>
      </c>
      <c r="BH67" s="97"/>
      <c r="BI67" s="97"/>
      <c r="BJ67" s="97"/>
      <c r="BK67" s="98"/>
      <c r="BL67" s="96">
        <v>0</v>
      </c>
      <c r="BM67" s="97"/>
      <c r="BN67" s="97"/>
      <c r="BO67" s="97"/>
      <c r="BP67" s="98"/>
      <c r="BQ67" s="96">
        <v>0</v>
      </c>
      <c r="BR67" s="97"/>
      <c r="BS67" s="97"/>
      <c r="BT67" s="98"/>
      <c r="BU67" s="96">
        <f>IF(ISNUMBER(BG67),BG67,0)+IF(ISNUMBER(BL67),BL67,0)</f>
        <v>7166</v>
      </c>
      <c r="BV67" s="97"/>
      <c r="BW67" s="97"/>
      <c r="BX67" s="97"/>
      <c r="BY67" s="98"/>
    </row>
    <row r="68" spans="1:77" s="99" customFormat="1" ht="12.75" customHeight="1" x14ac:dyDescent="0.2">
      <c r="A68" s="89">
        <v>2273</v>
      </c>
      <c r="B68" s="90"/>
      <c r="C68" s="90"/>
      <c r="D68" s="91"/>
      <c r="E68" s="92" t="s">
        <v>187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4"/>
      <c r="U68" s="96">
        <v>103815</v>
      </c>
      <c r="V68" s="97"/>
      <c r="W68" s="97"/>
      <c r="X68" s="97"/>
      <c r="Y68" s="98"/>
      <c r="Z68" s="96">
        <v>0</v>
      </c>
      <c r="AA68" s="97"/>
      <c r="AB68" s="97"/>
      <c r="AC68" s="97"/>
      <c r="AD68" s="98"/>
      <c r="AE68" s="96">
        <v>0</v>
      </c>
      <c r="AF68" s="97"/>
      <c r="AG68" s="97"/>
      <c r="AH68" s="98"/>
      <c r="AI68" s="96">
        <f>IF(ISNUMBER(U68),U68,0)+IF(ISNUMBER(Z68),Z68,0)</f>
        <v>103815</v>
      </c>
      <c r="AJ68" s="97"/>
      <c r="AK68" s="97"/>
      <c r="AL68" s="97"/>
      <c r="AM68" s="98"/>
      <c r="AN68" s="96">
        <v>130500</v>
      </c>
      <c r="AO68" s="97"/>
      <c r="AP68" s="97"/>
      <c r="AQ68" s="97"/>
      <c r="AR68" s="98"/>
      <c r="AS68" s="96">
        <v>0</v>
      </c>
      <c r="AT68" s="97"/>
      <c r="AU68" s="97"/>
      <c r="AV68" s="97"/>
      <c r="AW68" s="98"/>
      <c r="AX68" s="96">
        <v>0</v>
      </c>
      <c r="AY68" s="97"/>
      <c r="AZ68" s="97"/>
      <c r="BA68" s="98"/>
      <c r="BB68" s="96">
        <f>IF(ISNUMBER(AN68),AN68,0)+IF(ISNUMBER(AS68),AS68,0)</f>
        <v>130500</v>
      </c>
      <c r="BC68" s="97"/>
      <c r="BD68" s="97"/>
      <c r="BE68" s="97"/>
      <c r="BF68" s="98"/>
      <c r="BG68" s="96">
        <v>76819</v>
      </c>
      <c r="BH68" s="97"/>
      <c r="BI68" s="97"/>
      <c r="BJ68" s="97"/>
      <c r="BK68" s="98"/>
      <c r="BL68" s="96">
        <v>0</v>
      </c>
      <c r="BM68" s="97"/>
      <c r="BN68" s="97"/>
      <c r="BO68" s="97"/>
      <c r="BP68" s="98"/>
      <c r="BQ68" s="96">
        <v>0</v>
      </c>
      <c r="BR68" s="97"/>
      <c r="BS68" s="97"/>
      <c r="BT68" s="98"/>
      <c r="BU68" s="96">
        <f>IF(ISNUMBER(BG68),BG68,0)+IF(ISNUMBER(BL68),BL68,0)</f>
        <v>76819</v>
      </c>
      <c r="BV68" s="97"/>
      <c r="BW68" s="97"/>
      <c r="BX68" s="97"/>
      <c r="BY68" s="98"/>
    </row>
    <row r="69" spans="1:77" s="99" customFormat="1" ht="12.75" customHeight="1" x14ac:dyDescent="0.2">
      <c r="A69" s="89">
        <v>2274</v>
      </c>
      <c r="B69" s="90"/>
      <c r="C69" s="90"/>
      <c r="D69" s="91"/>
      <c r="E69" s="92" t="s">
        <v>188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4"/>
      <c r="U69" s="96">
        <v>657839</v>
      </c>
      <c r="V69" s="97"/>
      <c r="W69" s="97"/>
      <c r="X69" s="97"/>
      <c r="Y69" s="98"/>
      <c r="Z69" s="96">
        <v>0</v>
      </c>
      <c r="AA69" s="97"/>
      <c r="AB69" s="97"/>
      <c r="AC69" s="97"/>
      <c r="AD69" s="98"/>
      <c r="AE69" s="96">
        <v>0</v>
      </c>
      <c r="AF69" s="97"/>
      <c r="AG69" s="97"/>
      <c r="AH69" s="98"/>
      <c r="AI69" s="96">
        <f>IF(ISNUMBER(U69),U69,0)+IF(ISNUMBER(Z69),Z69,0)</f>
        <v>657839</v>
      </c>
      <c r="AJ69" s="97"/>
      <c r="AK69" s="97"/>
      <c r="AL69" s="97"/>
      <c r="AM69" s="98"/>
      <c r="AN69" s="96">
        <v>75854</v>
      </c>
      <c r="AO69" s="97"/>
      <c r="AP69" s="97"/>
      <c r="AQ69" s="97"/>
      <c r="AR69" s="98"/>
      <c r="AS69" s="96">
        <v>0</v>
      </c>
      <c r="AT69" s="97"/>
      <c r="AU69" s="97"/>
      <c r="AV69" s="97"/>
      <c r="AW69" s="98"/>
      <c r="AX69" s="96">
        <v>0</v>
      </c>
      <c r="AY69" s="97"/>
      <c r="AZ69" s="97"/>
      <c r="BA69" s="98"/>
      <c r="BB69" s="96">
        <f>IF(ISNUMBER(AN69),AN69,0)+IF(ISNUMBER(AS69),AS69,0)</f>
        <v>75854</v>
      </c>
      <c r="BC69" s="97"/>
      <c r="BD69" s="97"/>
      <c r="BE69" s="97"/>
      <c r="BF69" s="98"/>
      <c r="BG69" s="96">
        <v>297174</v>
      </c>
      <c r="BH69" s="97"/>
      <c r="BI69" s="97"/>
      <c r="BJ69" s="97"/>
      <c r="BK69" s="98"/>
      <c r="BL69" s="96">
        <v>0</v>
      </c>
      <c r="BM69" s="97"/>
      <c r="BN69" s="97"/>
      <c r="BO69" s="97"/>
      <c r="BP69" s="98"/>
      <c r="BQ69" s="96">
        <v>0</v>
      </c>
      <c r="BR69" s="97"/>
      <c r="BS69" s="97"/>
      <c r="BT69" s="98"/>
      <c r="BU69" s="96">
        <f>IF(ISNUMBER(BG69),BG69,0)+IF(ISNUMBER(BL69),BL69,0)</f>
        <v>297174</v>
      </c>
      <c r="BV69" s="97"/>
      <c r="BW69" s="97"/>
      <c r="BX69" s="97"/>
      <c r="BY69" s="98"/>
    </row>
    <row r="70" spans="1:77" s="99" customFormat="1" ht="25.5" customHeight="1" x14ac:dyDescent="0.2">
      <c r="A70" s="89">
        <v>2275</v>
      </c>
      <c r="B70" s="90"/>
      <c r="C70" s="90"/>
      <c r="D70" s="91"/>
      <c r="E70" s="92" t="s">
        <v>189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4"/>
      <c r="U70" s="96">
        <v>564546</v>
      </c>
      <c r="V70" s="97"/>
      <c r="W70" s="97"/>
      <c r="X70" s="97"/>
      <c r="Y70" s="98"/>
      <c r="Z70" s="96">
        <v>0</v>
      </c>
      <c r="AA70" s="97"/>
      <c r="AB70" s="97"/>
      <c r="AC70" s="97"/>
      <c r="AD70" s="98"/>
      <c r="AE70" s="96">
        <v>0</v>
      </c>
      <c r="AF70" s="97"/>
      <c r="AG70" s="97"/>
      <c r="AH70" s="98"/>
      <c r="AI70" s="96">
        <f>IF(ISNUMBER(U70),U70,0)+IF(ISNUMBER(Z70),Z70,0)</f>
        <v>564546</v>
      </c>
      <c r="AJ70" s="97"/>
      <c r="AK70" s="97"/>
      <c r="AL70" s="97"/>
      <c r="AM70" s="98"/>
      <c r="AN70" s="96">
        <v>425846</v>
      </c>
      <c r="AO70" s="97"/>
      <c r="AP70" s="97"/>
      <c r="AQ70" s="97"/>
      <c r="AR70" s="98"/>
      <c r="AS70" s="96">
        <v>0</v>
      </c>
      <c r="AT70" s="97"/>
      <c r="AU70" s="97"/>
      <c r="AV70" s="97"/>
      <c r="AW70" s="98"/>
      <c r="AX70" s="96">
        <v>0</v>
      </c>
      <c r="AY70" s="97"/>
      <c r="AZ70" s="97"/>
      <c r="BA70" s="98"/>
      <c r="BB70" s="96">
        <f>IF(ISNUMBER(AN70),AN70,0)+IF(ISNUMBER(AS70),AS70,0)</f>
        <v>425846</v>
      </c>
      <c r="BC70" s="97"/>
      <c r="BD70" s="97"/>
      <c r="BE70" s="97"/>
      <c r="BF70" s="98"/>
      <c r="BG70" s="96">
        <v>378545</v>
      </c>
      <c r="BH70" s="97"/>
      <c r="BI70" s="97"/>
      <c r="BJ70" s="97"/>
      <c r="BK70" s="98"/>
      <c r="BL70" s="96">
        <v>0</v>
      </c>
      <c r="BM70" s="97"/>
      <c r="BN70" s="97"/>
      <c r="BO70" s="97"/>
      <c r="BP70" s="98"/>
      <c r="BQ70" s="96">
        <v>0</v>
      </c>
      <c r="BR70" s="97"/>
      <c r="BS70" s="97"/>
      <c r="BT70" s="98"/>
      <c r="BU70" s="96">
        <f>IF(ISNUMBER(BG70),BG70,0)+IF(ISNUMBER(BL70),BL70,0)</f>
        <v>378545</v>
      </c>
      <c r="BV70" s="97"/>
      <c r="BW70" s="97"/>
      <c r="BX70" s="97"/>
      <c r="BY70" s="98"/>
    </row>
    <row r="71" spans="1:77" s="99" customFormat="1" ht="38.25" customHeight="1" x14ac:dyDescent="0.2">
      <c r="A71" s="89">
        <v>2282</v>
      </c>
      <c r="B71" s="90"/>
      <c r="C71" s="90"/>
      <c r="D71" s="91"/>
      <c r="E71" s="92" t="s">
        <v>190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4"/>
      <c r="U71" s="96">
        <v>11479</v>
      </c>
      <c r="V71" s="97"/>
      <c r="W71" s="97"/>
      <c r="X71" s="97"/>
      <c r="Y71" s="98"/>
      <c r="Z71" s="96">
        <v>0</v>
      </c>
      <c r="AA71" s="97"/>
      <c r="AB71" s="97"/>
      <c r="AC71" s="97"/>
      <c r="AD71" s="98"/>
      <c r="AE71" s="96">
        <v>0</v>
      </c>
      <c r="AF71" s="97"/>
      <c r="AG71" s="97"/>
      <c r="AH71" s="98"/>
      <c r="AI71" s="96">
        <f>IF(ISNUMBER(U71),U71,0)+IF(ISNUMBER(Z71),Z71,0)</f>
        <v>11479</v>
      </c>
      <c r="AJ71" s="97"/>
      <c r="AK71" s="97"/>
      <c r="AL71" s="97"/>
      <c r="AM71" s="98"/>
      <c r="AN71" s="96">
        <v>13300</v>
      </c>
      <c r="AO71" s="97"/>
      <c r="AP71" s="97"/>
      <c r="AQ71" s="97"/>
      <c r="AR71" s="98"/>
      <c r="AS71" s="96">
        <v>0</v>
      </c>
      <c r="AT71" s="97"/>
      <c r="AU71" s="97"/>
      <c r="AV71" s="97"/>
      <c r="AW71" s="98"/>
      <c r="AX71" s="96">
        <v>0</v>
      </c>
      <c r="AY71" s="97"/>
      <c r="AZ71" s="97"/>
      <c r="BA71" s="98"/>
      <c r="BB71" s="96">
        <f>IF(ISNUMBER(AN71),AN71,0)+IF(ISNUMBER(AS71),AS71,0)</f>
        <v>13300</v>
      </c>
      <c r="BC71" s="97"/>
      <c r="BD71" s="97"/>
      <c r="BE71" s="97"/>
      <c r="BF71" s="98"/>
      <c r="BG71" s="96">
        <v>26550</v>
      </c>
      <c r="BH71" s="97"/>
      <c r="BI71" s="97"/>
      <c r="BJ71" s="97"/>
      <c r="BK71" s="98"/>
      <c r="BL71" s="96">
        <v>0</v>
      </c>
      <c r="BM71" s="97"/>
      <c r="BN71" s="97"/>
      <c r="BO71" s="97"/>
      <c r="BP71" s="98"/>
      <c r="BQ71" s="96">
        <v>0</v>
      </c>
      <c r="BR71" s="97"/>
      <c r="BS71" s="97"/>
      <c r="BT71" s="98"/>
      <c r="BU71" s="96">
        <f>IF(ISNUMBER(BG71),BG71,0)+IF(ISNUMBER(BL71),BL71,0)</f>
        <v>26550</v>
      </c>
      <c r="BV71" s="97"/>
      <c r="BW71" s="97"/>
      <c r="BX71" s="97"/>
      <c r="BY71" s="98"/>
    </row>
    <row r="72" spans="1:77" s="99" customFormat="1" ht="12.75" customHeight="1" x14ac:dyDescent="0.2">
      <c r="A72" s="89">
        <v>2800</v>
      </c>
      <c r="B72" s="90"/>
      <c r="C72" s="90"/>
      <c r="D72" s="91"/>
      <c r="E72" s="92" t="s">
        <v>191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4"/>
      <c r="U72" s="96">
        <v>256</v>
      </c>
      <c r="V72" s="97"/>
      <c r="W72" s="97"/>
      <c r="X72" s="97"/>
      <c r="Y72" s="98"/>
      <c r="Z72" s="96">
        <v>0</v>
      </c>
      <c r="AA72" s="97"/>
      <c r="AB72" s="97"/>
      <c r="AC72" s="97"/>
      <c r="AD72" s="98"/>
      <c r="AE72" s="96">
        <v>0</v>
      </c>
      <c r="AF72" s="97"/>
      <c r="AG72" s="97"/>
      <c r="AH72" s="98"/>
      <c r="AI72" s="96">
        <f>IF(ISNUMBER(U72),U72,0)+IF(ISNUMBER(Z72),Z72,0)</f>
        <v>256</v>
      </c>
      <c r="AJ72" s="97"/>
      <c r="AK72" s="97"/>
      <c r="AL72" s="97"/>
      <c r="AM72" s="98"/>
      <c r="AN72" s="96">
        <v>2520</v>
      </c>
      <c r="AO72" s="97"/>
      <c r="AP72" s="97"/>
      <c r="AQ72" s="97"/>
      <c r="AR72" s="98"/>
      <c r="AS72" s="96">
        <v>0</v>
      </c>
      <c r="AT72" s="97"/>
      <c r="AU72" s="97"/>
      <c r="AV72" s="97"/>
      <c r="AW72" s="98"/>
      <c r="AX72" s="96">
        <v>0</v>
      </c>
      <c r="AY72" s="97"/>
      <c r="AZ72" s="97"/>
      <c r="BA72" s="98"/>
      <c r="BB72" s="96">
        <f>IF(ISNUMBER(AN72),AN72,0)+IF(ISNUMBER(AS72),AS72,0)</f>
        <v>2520</v>
      </c>
      <c r="BC72" s="97"/>
      <c r="BD72" s="97"/>
      <c r="BE72" s="97"/>
      <c r="BF72" s="98"/>
      <c r="BG72" s="96">
        <v>600</v>
      </c>
      <c r="BH72" s="97"/>
      <c r="BI72" s="97"/>
      <c r="BJ72" s="97"/>
      <c r="BK72" s="98"/>
      <c r="BL72" s="96">
        <v>0</v>
      </c>
      <c r="BM72" s="97"/>
      <c r="BN72" s="97"/>
      <c r="BO72" s="97"/>
      <c r="BP72" s="98"/>
      <c r="BQ72" s="96">
        <v>0</v>
      </c>
      <c r="BR72" s="97"/>
      <c r="BS72" s="97"/>
      <c r="BT72" s="98"/>
      <c r="BU72" s="96">
        <f>IF(ISNUMBER(BG72),BG72,0)+IF(ISNUMBER(BL72),BL72,0)</f>
        <v>600</v>
      </c>
      <c r="BV72" s="97"/>
      <c r="BW72" s="97"/>
      <c r="BX72" s="97"/>
      <c r="BY72" s="98"/>
    </row>
    <row r="73" spans="1:77" s="99" customFormat="1" ht="25.5" customHeight="1" x14ac:dyDescent="0.2">
      <c r="A73" s="89">
        <v>3110</v>
      </c>
      <c r="B73" s="90"/>
      <c r="C73" s="90"/>
      <c r="D73" s="91"/>
      <c r="E73" s="92" t="s">
        <v>192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4"/>
      <c r="U73" s="96">
        <v>0</v>
      </c>
      <c r="V73" s="97"/>
      <c r="W73" s="97"/>
      <c r="X73" s="97"/>
      <c r="Y73" s="98"/>
      <c r="Z73" s="96">
        <v>131599</v>
      </c>
      <c r="AA73" s="97"/>
      <c r="AB73" s="97"/>
      <c r="AC73" s="97"/>
      <c r="AD73" s="98"/>
      <c r="AE73" s="96">
        <v>131599</v>
      </c>
      <c r="AF73" s="97"/>
      <c r="AG73" s="97"/>
      <c r="AH73" s="98"/>
      <c r="AI73" s="96">
        <f>IF(ISNUMBER(U73),U73,0)+IF(ISNUMBER(Z73),Z73,0)</f>
        <v>131599</v>
      </c>
      <c r="AJ73" s="97"/>
      <c r="AK73" s="97"/>
      <c r="AL73" s="97"/>
      <c r="AM73" s="98"/>
      <c r="AN73" s="96">
        <v>0</v>
      </c>
      <c r="AO73" s="97"/>
      <c r="AP73" s="97"/>
      <c r="AQ73" s="97"/>
      <c r="AR73" s="98"/>
      <c r="AS73" s="96">
        <v>46998</v>
      </c>
      <c r="AT73" s="97"/>
      <c r="AU73" s="97"/>
      <c r="AV73" s="97"/>
      <c r="AW73" s="98"/>
      <c r="AX73" s="96">
        <v>46998</v>
      </c>
      <c r="AY73" s="97"/>
      <c r="AZ73" s="97"/>
      <c r="BA73" s="98"/>
      <c r="BB73" s="96">
        <f>IF(ISNUMBER(AN73),AN73,0)+IF(ISNUMBER(AS73),AS73,0)</f>
        <v>46998</v>
      </c>
      <c r="BC73" s="97"/>
      <c r="BD73" s="97"/>
      <c r="BE73" s="97"/>
      <c r="BF73" s="98"/>
      <c r="BG73" s="96">
        <v>0</v>
      </c>
      <c r="BH73" s="97"/>
      <c r="BI73" s="97"/>
      <c r="BJ73" s="97"/>
      <c r="BK73" s="98"/>
      <c r="BL73" s="96">
        <v>20000</v>
      </c>
      <c r="BM73" s="97"/>
      <c r="BN73" s="97"/>
      <c r="BO73" s="97"/>
      <c r="BP73" s="98"/>
      <c r="BQ73" s="96">
        <v>20000</v>
      </c>
      <c r="BR73" s="97"/>
      <c r="BS73" s="97"/>
      <c r="BT73" s="98"/>
      <c r="BU73" s="96">
        <f>IF(ISNUMBER(BG73),BG73,0)+IF(ISNUMBER(BL73),BL73,0)</f>
        <v>20000</v>
      </c>
      <c r="BV73" s="97"/>
      <c r="BW73" s="97"/>
      <c r="BX73" s="97"/>
      <c r="BY73" s="98"/>
    </row>
    <row r="74" spans="1:77" s="99" customFormat="1" ht="12.75" customHeight="1" x14ac:dyDescent="0.2">
      <c r="A74" s="89">
        <v>3132</v>
      </c>
      <c r="B74" s="90"/>
      <c r="C74" s="90"/>
      <c r="D74" s="91"/>
      <c r="E74" s="92" t="s">
        <v>193</v>
      </c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4"/>
      <c r="U74" s="96">
        <v>0</v>
      </c>
      <c r="V74" s="97"/>
      <c r="W74" s="97"/>
      <c r="X74" s="97"/>
      <c r="Y74" s="98"/>
      <c r="Z74" s="96">
        <v>215098</v>
      </c>
      <c r="AA74" s="97"/>
      <c r="AB74" s="97"/>
      <c r="AC74" s="97"/>
      <c r="AD74" s="98"/>
      <c r="AE74" s="96">
        <v>215098</v>
      </c>
      <c r="AF74" s="97"/>
      <c r="AG74" s="97"/>
      <c r="AH74" s="98"/>
      <c r="AI74" s="96">
        <f>IF(ISNUMBER(U74),U74,0)+IF(ISNUMBER(Z74),Z74,0)</f>
        <v>215098</v>
      </c>
      <c r="AJ74" s="97"/>
      <c r="AK74" s="97"/>
      <c r="AL74" s="97"/>
      <c r="AM74" s="98"/>
      <c r="AN74" s="96">
        <v>0</v>
      </c>
      <c r="AO74" s="97"/>
      <c r="AP74" s="97"/>
      <c r="AQ74" s="97"/>
      <c r="AR74" s="98"/>
      <c r="AS74" s="96">
        <v>0</v>
      </c>
      <c r="AT74" s="97"/>
      <c r="AU74" s="97"/>
      <c r="AV74" s="97"/>
      <c r="AW74" s="98"/>
      <c r="AX74" s="96">
        <v>0</v>
      </c>
      <c r="AY74" s="97"/>
      <c r="AZ74" s="97"/>
      <c r="BA74" s="98"/>
      <c r="BB74" s="96">
        <f>IF(ISNUMBER(AN74),AN74,0)+IF(ISNUMBER(AS74),AS74,0)</f>
        <v>0</v>
      </c>
      <c r="BC74" s="97"/>
      <c r="BD74" s="97"/>
      <c r="BE74" s="97"/>
      <c r="BF74" s="98"/>
      <c r="BG74" s="96">
        <v>0</v>
      </c>
      <c r="BH74" s="97"/>
      <c r="BI74" s="97"/>
      <c r="BJ74" s="97"/>
      <c r="BK74" s="98"/>
      <c r="BL74" s="96">
        <v>0</v>
      </c>
      <c r="BM74" s="97"/>
      <c r="BN74" s="97"/>
      <c r="BO74" s="97"/>
      <c r="BP74" s="98"/>
      <c r="BQ74" s="96">
        <v>0</v>
      </c>
      <c r="BR74" s="97"/>
      <c r="BS74" s="97"/>
      <c r="BT74" s="98"/>
      <c r="BU74" s="96">
        <f>IF(ISNUMBER(BG74),BG74,0)+IF(ISNUMBER(BL74),BL74,0)</f>
        <v>0</v>
      </c>
      <c r="BV74" s="97"/>
      <c r="BW74" s="97"/>
      <c r="BX74" s="97"/>
      <c r="BY74" s="98"/>
    </row>
    <row r="75" spans="1:77" s="6" customFormat="1" ht="12.75" customHeight="1" x14ac:dyDescent="0.2">
      <c r="A75" s="87"/>
      <c r="B75" s="85"/>
      <c r="C75" s="85"/>
      <c r="D75" s="86"/>
      <c r="E75" s="100" t="s">
        <v>147</v>
      </c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2"/>
      <c r="U75" s="104">
        <v>8469996</v>
      </c>
      <c r="V75" s="105"/>
      <c r="W75" s="105"/>
      <c r="X75" s="105"/>
      <c r="Y75" s="106"/>
      <c r="Z75" s="104">
        <v>423803</v>
      </c>
      <c r="AA75" s="105"/>
      <c r="AB75" s="105"/>
      <c r="AC75" s="105"/>
      <c r="AD75" s="106"/>
      <c r="AE75" s="104">
        <v>346697</v>
      </c>
      <c r="AF75" s="105"/>
      <c r="AG75" s="105"/>
      <c r="AH75" s="106"/>
      <c r="AI75" s="104">
        <f>IF(ISNUMBER(U75),U75,0)+IF(ISNUMBER(Z75),Z75,0)</f>
        <v>8893799</v>
      </c>
      <c r="AJ75" s="105"/>
      <c r="AK75" s="105"/>
      <c r="AL75" s="105"/>
      <c r="AM75" s="106"/>
      <c r="AN75" s="104">
        <v>7110158</v>
      </c>
      <c r="AO75" s="105"/>
      <c r="AP75" s="105"/>
      <c r="AQ75" s="105"/>
      <c r="AR75" s="106"/>
      <c r="AS75" s="104">
        <v>86639</v>
      </c>
      <c r="AT75" s="105"/>
      <c r="AU75" s="105"/>
      <c r="AV75" s="105"/>
      <c r="AW75" s="106"/>
      <c r="AX75" s="104">
        <v>46998</v>
      </c>
      <c r="AY75" s="105"/>
      <c r="AZ75" s="105"/>
      <c r="BA75" s="106"/>
      <c r="BB75" s="104">
        <f>IF(ISNUMBER(AN75),AN75,0)+IF(ISNUMBER(AS75),AS75,0)</f>
        <v>7196797</v>
      </c>
      <c r="BC75" s="105"/>
      <c r="BD75" s="105"/>
      <c r="BE75" s="105"/>
      <c r="BF75" s="106"/>
      <c r="BG75" s="104">
        <v>4827008</v>
      </c>
      <c r="BH75" s="105"/>
      <c r="BI75" s="105"/>
      <c r="BJ75" s="105"/>
      <c r="BK75" s="106"/>
      <c r="BL75" s="104">
        <v>20000</v>
      </c>
      <c r="BM75" s="105"/>
      <c r="BN75" s="105"/>
      <c r="BO75" s="105"/>
      <c r="BP75" s="106"/>
      <c r="BQ75" s="104">
        <v>20000</v>
      </c>
      <c r="BR75" s="105"/>
      <c r="BS75" s="105"/>
      <c r="BT75" s="106"/>
      <c r="BU75" s="104">
        <f>IF(ISNUMBER(BG75),BG75,0)+IF(ISNUMBER(BL75),BL75,0)</f>
        <v>4847008</v>
      </c>
      <c r="BV75" s="105"/>
      <c r="BW75" s="105"/>
      <c r="BX75" s="105"/>
      <c r="BY75" s="106"/>
    </row>
    <row r="77" spans="1:77" ht="14.25" customHeight="1" x14ac:dyDescent="0.2">
      <c r="A77" s="42" t="s">
        <v>283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</row>
    <row r="78" spans="1:77" ht="15" customHeight="1" x14ac:dyDescent="0.2">
      <c r="A78" s="53" t="s">
        <v>269</v>
      </c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BM78" s="53"/>
      <c r="BN78" s="53"/>
      <c r="BO78" s="53"/>
      <c r="BP78" s="53"/>
      <c r="BQ78" s="53"/>
      <c r="BR78" s="53"/>
      <c r="BS78" s="53"/>
      <c r="BT78" s="53"/>
      <c r="BU78" s="53"/>
      <c r="BV78" s="53"/>
      <c r="BW78" s="53"/>
      <c r="BX78" s="53"/>
      <c r="BY78" s="53"/>
    </row>
    <row r="79" spans="1:77" ht="23.1" customHeight="1" x14ac:dyDescent="0.2">
      <c r="A79" s="67" t="s">
        <v>119</v>
      </c>
      <c r="B79" s="68"/>
      <c r="C79" s="68"/>
      <c r="D79" s="68"/>
      <c r="E79" s="69"/>
      <c r="F79" s="36" t="s">
        <v>19</v>
      </c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0" t="s">
        <v>270</v>
      </c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2"/>
      <c r="AN79" s="30" t="s">
        <v>273</v>
      </c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2"/>
      <c r="BG79" s="30" t="s">
        <v>281</v>
      </c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2"/>
    </row>
    <row r="80" spans="1:77" ht="51.75" customHeight="1" x14ac:dyDescent="0.2">
      <c r="A80" s="70"/>
      <c r="B80" s="71"/>
      <c r="C80" s="71"/>
      <c r="D80" s="71"/>
      <c r="E80" s="72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0" t="s">
        <v>4</v>
      </c>
      <c r="V80" s="31"/>
      <c r="W80" s="31"/>
      <c r="X80" s="31"/>
      <c r="Y80" s="32"/>
      <c r="Z80" s="30" t="s">
        <v>3</v>
      </c>
      <c r="AA80" s="31"/>
      <c r="AB80" s="31"/>
      <c r="AC80" s="31"/>
      <c r="AD80" s="32"/>
      <c r="AE80" s="46" t="s">
        <v>116</v>
      </c>
      <c r="AF80" s="47"/>
      <c r="AG80" s="47"/>
      <c r="AH80" s="48"/>
      <c r="AI80" s="30" t="s">
        <v>5</v>
      </c>
      <c r="AJ80" s="31"/>
      <c r="AK80" s="31"/>
      <c r="AL80" s="31"/>
      <c r="AM80" s="32"/>
      <c r="AN80" s="30" t="s">
        <v>4</v>
      </c>
      <c r="AO80" s="31"/>
      <c r="AP80" s="31"/>
      <c r="AQ80" s="31"/>
      <c r="AR80" s="32"/>
      <c r="AS80" s="30" t="s">
        <v>3</v>
      </c>
      <c r="AT80" s="31"/>
      <c r="AU80" s="31"/>
      <c r="AV80" s="31"/>
      <c r="AW80" s="32"/>
      <c r="AX80" s="46" t="s">
        <v>116</v>
      </c>
      <c r="AY80" s="47"/>
      <c r="AZ80" s="47"/>
      <c r="BA80" s="48"/>
      <c r="BB80" s="30" t="s">
        <v>96</v>
      </c>
      <c r="BC80" s="31"/>
      <c r="BD80" s="31"/>
      <c r="BE80" s="31"/>
      <c r="BF80" s="32"/>
      <c r="BG80" s="30" t="s">
        <v>4</v>
      </c>
      <c r="BH80" s="31"/>
      <c r="BI80" s="31"/>
      <c r="BJ80" s="31"/>
      <c r="BK80" s="32"/>
      <c r="BL80" s="30" t="s">
        <v>3</v>
      </c>
      <c r="BM80" s="31"/>
      <c r="BN80" s="31"/>
      <c r="BO80" s="31"/>
      <c r="BP80" s="32"/>
      <c r="BQ80" s="46" t="s">
        <v>116</v>
      </c>
      <c r="BR80" s="47"/>
      <c r="BS80" s="47"/>
      <c r="BT80" s="48"/>
      <c r="BU80" s="36" t="s">
        <v>97</v>
      </c>
      <c r="BV80" s="36"/>
      <c r="BW80" s="36"/>
      <c r="BX80" s="36"/>
      <c r="BY80" s="36"/>
    </row>
    <row r="81" spans="1:79" ht="15" customHeight="1" x14ac:dyDescent="0.2">
      <c r="A81" s="30">
        <v>1</v>
      </c>
      <c r="B81" s="31"/>
      <c r="C81" s="31"/>
      <c r="D81" s="31"/>
      <c r="E81" s="32"/>
      <c r="F81" s="30">
        <v>2</v>
      </c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2"/>
      <c r="U81" s="30">
        <v>3</v>
      </c>
      <c r="V81" s="31"/>
      <c r="W81" s="31"/>
      <c r="X81" s="31"/>
      <c r="Y81" s="32"/>
      <c r="Z81" s="30">
        <v>4</v>
      </c>
      <c r="AA81" s="31"/>
      <c r="AB81" s="31"/>
      <c r="AC81" s="31"/>
      <c r="AD81" s="32"/>
      <c r="AE81" s="30">
        <v>5</v>
      </c>
      <c r="AF81" s="31"/>
      <c r="AG81" s="31"/>
      <c r="AH81" s="32"/>
      <c r="AI81" s="30">
        <v>6</v>
      </c>
      <c r="AJ81" s="31"/>
      <c r="AK81" s="31"/>
      <c r="AL81" s="31"/>
      <c r="AM81" s="32"/>
      <c r="AN81" s="30">
        <v>7</v>
      </c>
      <c r="AO81" s="31"/>
      <c r="AP81" s="31"/>
      <c r="AQ81" s="31"/>
      <c r="AR81" s="32"/>
      <c r="AS81" s="30">
        <v>8</v>
      </c>
      <c r="AT81" s="31"/>
      <c r="AU81" s="31"/>
      <c r="AV81" s="31"/>
      <c r="AW81" s="32"/>
      <c r="AX81" s="30">
        <v>9</v>
      </c>
      <c r="AY81" s="31"/>
      <c r="AZ81" s="31"/>
      <c r="BA81" s="32"/>
      <c r="BB81" s="30">
        <v>10</v>
      </c>
      <c r="BC81" s="31"/>
      <c r="BD81" s="31"/>
      <c r="BE81" s="31"/>
      <c r="BF81" s="32"/>
      <c r="BG81" s="30">
        <v>11</v>
      </c>
      <c r="BH81" s="31"/>
      <c r="BI81" s="31"/>
      <c r="BJ81" s="31"/>
      <c r="BK81" s="32"/>
      <c r="BL81" s="30">
        <v>12</v>
      </c>
      <c r="BM81" s="31"/>
      <c r="BN81" s="31"/>
      <c r="BO81" s="31"/>
      <c r="BP81" s="32"/>
      <c r="BQ81" s="30">
        <v>13</v>
      </c>
      <c r="BR81" s="31"/>
      <c r="BS81" s="31"/>
      <c r="BT81" s="32"/>
      <c r="BU81" s="36">
        <v>14</v>
      </c>
      <c r="BV81" s="36"/>
      <c r="BW81" s="36"/>
      <c r="BX81" s="36"/>
      <c r="BY81" s="36"/>
    </row>
    <row r="82" spans="1:79" s="1" customFormat="1" ht="13.5" hidden="1" customHeight="1" x14ac:dyDescent="0.2">
      <c r="A82" s="33" t="s">
        <v>64</v>
      </c>
      <c r="B82" s="34"/>
      <c r="C82" s="34"/>
      <c r="D82" s="34"/>
      <c r="E82" s="35"/>
      <c r="F82" s="33" t="s">
        <v>57</v>
      </c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5"/>
      <c r="U82" s="33" t="s">
        <v>65</v>
      </c>
      <c r="V82" s="34"/>
      <c r="W82" s="34"/>
      <c r="X82" s="34"/>
      <c r="Y82" s="35"/>
      <c r="Z82" s="33" t="s">
        <v>66</v>
      </c>
      <c r="AA82" s="34"/>
      <c r="AB82" s="34"/>
      <c r="AC82" s="34"/>
      <c r="AD82" s="35"/>
      <c r="AE82" s="33" t="s">
        <v>91</v>
      </c>
      <c r="AF82" s="34"/>
      <c r="AG82" s="34"/>
      <c r="AH82" s="35"/>
      <c r="AI82" s="50" t="s">
        <v>170</v>
      </c>
      <c r="AJ82" s="51"/>
      <c r="AK82" s="51"/>
      <c r="AL82" s="51"/>
      <c r="AM82" s="52"/>
      <c r="AN82" s="33" t="s">
        <v>67</v>
      </c>
      <c r="AO82" s="34"/>
      <c r="AP82" s="34"/>
      <c r="AQ82" s="34"/>
      <c r="AR82" s="35"/>
      <c r="AS82" s="33" t="s">
        <v>68</v>
      </c>
      <c r="AT82" s="34"/>
      <c r="AU82" s="34"/>
      <c r="AV82" s="34"/>
      <c r="AW82" s="35"/>
      <c r="AX82" s="33" t="s">
        <v>92</v>
      </c>
      <c r="AY82" s="34"/>
      <c r="AZ82" s="34"/>
      <c r="BA82" s="35"/>
      <c r="BB82" s="50" t="s">
        <v>170</v>
      </c>
      <c r="BC82" s="51"/>
      <c r="BD82" s="51"/>
      <c r="BE82" s="51"/>
      <c r="BF82" s="52"/>
      <c r="BG82" s="33" t="s">
        <v>58</v>
      </c>
      <c r="BH82" s="34"/>
      <c r="BI82" s="34"/>
      <c r="BJ82" s="34"/>
      <c r="BK82" s="35"/>
      <c r="BL82" s="33" t="s">
        <v>59</v>
      </c>
      <c r="BM82" s="34"/>
      <c r="BN82" s="34"/>
      <c r="BO82" s="34"/>
      <c r="BP82" s="35"/>
      <c r="BQ82" s="33" t="s">
        <v>93</v>
      </c>
      <c r="BR82" s="34"/>
      <c r="BS82" s="34"/>
      <c r="BT82" s="35"/>
      <c r="BU82" s="44" t="s">
        <v>170</v>
      </c>
      <c r="BV82" s="44"/>
      <c r="BW82" s="44"/>
      <c r="BX82" s="44"/>
      <c r="BY82" s="44"/>
      <c r="CA82" t="s">
        <v>27</v>
      </c>
    </row>
    <row r="83" spans="1:79" s="6" customFormat="1" ht="12.75" customHeight="1" x14ac:dyDescent="0.2">
      <c r="A83" s="87"/>
      <c r="B83" s="85"/>
      <c r="C83" s="85"/>
      <c r="D83" s="85"/>
      <c r="E83" s="86"/>
      <c r="F83" s="87" t="s">
        <v>147</v>
      </c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6"/>
      <c r="U83" s="104"/>
      <c r="V83" s="105"/>
      <c r="W83" s="105"/>
      <c r="X83" s="105"/>
      <c r="Y83" s="106"/>
      <c r="Z83" s="104"/>
      <c r="AA83" s="105"/>
      <c r="AB83" s="105"/>
      <c r="AC83" s="105"/>
      <c r="AD83" s="106"/>
      <c r="AE83" s="104"/>
      <c r="AF83" s="105"/>
      <c r="AG83" s="105"/>
      <c r="AH83" s="106"/>
      <c r="AI83" s="104">
        <f>IF(ISNUMBER(U83),U83,0)+IF(ISNUMBER(Z83),Z83,0)</f>
        <v>0</v>
      </c>
      <c r="AJ83" s="105"/>
      <c r="AK83" s="105"/>
      <c r="AL83" s="105"/>
      <c r="AM83" s="106"/>
      <c r="AN83" s="104"/>
      <c r="AO83" s="105"/>
      <c r="AP83" s="105"/>
      <c r="AQ83" s="105"/>
      <c r="AR83" s="106"/>
      <c r="AS83" s="104"/>
      <c r="AT83" s="105"/>
      <c r="AU83" s="105"/>
      <c r="AV83" s="105"/>
      <c r="AW83" s="106"/>
      <c r="AX83" s="104"/>
      <c r="AY83" s="105"/>
      <c r="AZ83" s="105"/>
      <c r="BA83" s="106"/>
      <c r="BB83" s="104">
        <f>IF(ISNUMBER(AN83),AN83,0)+IF(ISNUMBER(AS83),AS83,0)</f>
        <v>0</v>
      </c>
      <c r="BC83" s="105"/>
      <c r="BD83" s="105"/>
      <c r="BE83" s="105"/>
      <c r="BF83" s="106"/>
      <c r="BG83" s="104"/>
      <c r="BH83" s="105"/>
      <c r="BI83" s="105"/>
      <c r="BJ83" s="105"/>
      <c r="BK83" s="106"/>
      <c r="BL83" s="104"/>
      <c r="BM83" s="105"/>
      <c r="BN83" s="105"/>
      <c r="BO83" s="105"/>
      <c r="BP83" s="106"/>
      <c r="BQ83" s="104"/>
      <c r="BR83" s="105"/>
      <c r="BS83" s="105"/>
      <c r="BT83" s="106"/>
      <c r="BU83" s="104">
        <f>IF(ISNUMBER(BG83),BG83,0)+IF(ISNUMBER(BL83),BL83,0)</f>
        <v>0</v>
      </c>
      <c r="BV83" s="105"/>
      <c r="BW83" s="105"/>
      <c r="BX83" s="105"/>
      <c r="BY83" s="106"/>
      <c r="CA83" s="6" t="s">
        <v>28</v>
      </c>
    </row>
    <row r="85" spans="1:79" ht="14.25" customHeight="1" x14ac:dyDescent="0.2">
      <c r="A85" s="42" t="s">
        <v>297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</row>
    <row r="86" spans="1:79" ht="15" customHeight="1" x14ac:dyDescent="0.2">
      <c r="A86" s="53" t="s">
        <v>269</v>
      </c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</row>
    <row r="87" spans="1:79" ht="23.1" customHeight="1" x14ac:dyDescent="0.2">
      <c r="A87" s="67" t="s">
        <v>118</v>
      </c>
      <c r="B87" s="68"/>
      <c r="C87" s="68"/>
      <c r="D87" s="69"/>
      <c r="E87" s="61" t="s">
        <v>19</v>
      </c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3"/>
      <c r="X87" s="30" t="s">
        <v>291</v>
      </c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2"/>
      <c r="AR87" s="36" t="s">
        <v>296</v>
      </c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</row>
    <row r="88" spans="1:79" ht="48.75" customHeight="1" x14ac:dyDescent="0.2">
      <c r="A88" s="70"/>
      <c r="B88" s="71"/>
      <c r="C88" s="71"/>
      <c r="D88" s="72"/>
      <c r="E88" s="64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6"/>
      <c r="X88" s="61" t="s">
        <v>4</v>
      </c>
      <c r="Y88" s="62"/>
      <c r="Z88" s="62"/>
      <c r="AA88" s="62"/>
      <c r="AB88" s="63"/>
      <c r="AC88" s="61" t="s">
        <v>3</v>
      </c>
      <c r="AD88" s="62"/>
      <c r="AE88" s="62"/>
      <c r="AF88" s="62"/>
      <c r="AG88" s="63"/>
      <c r="AH88" s="46" t="s">
        <v>116</v>
      </c>
      <c r="AI88" s="47"/>
      <c r="AJ88" s="47"/>
      <c r="AK88" s="47"/>
      <c r="AL88" s="48"/>
      <c r="AM88" s="30" t="s">
        <v>5</v>
      </c>
      <c r="AN88" s="31"/>
      <c r="AO88" s="31"/>
      <c r="AP88" s="31"/>
      <c r="AQ88" s="32"/>
      <c r="AR88" s="30" t="s">
        <v>4</v>
      </c>
      <c r="AS88" s="31"/>
      <c r="AT88" s="31"/>
      <c r="AU88" s="31"/>
      <c r="AV88" s="32"/>
      <c r="AW88" s="30" t="s">
        <v>3</v>
      </c>
      <c r="AX88" s="31"/>
      <c r="AY88" s="31"/>
      <c r="AZ88" s="31"/>
      <c r="BA88" s="32"/>
      <c r="BB88" s="46" t="s">
        <v>116</v>
      </c>
      <c r="BC88" s="47"/>
      <c r="BD88" s="47"/>
      <c r="BE88" s="47"/>
      <c r="BF88" s="48"/>
      <c r="BG88" s="30" t="s">
        <v>96</v>
      </c>
      <c r="BH88" s="31"/>
      <c r="BI88" s="31"/>
      <c r="BJ88" s="31"/>
      <c r="BK88" s="32"/>
    </row>
    <row r="89" spans="1:79" ht="12.75" customHeight="1" x14ac:dyDescent="0.2">
      <c r="A89" s="30">
        <v>1</v>
      </c>
      <c r="B89" s="31"/>
      <c r="C89" s="31"/>
      <c r="D89" s="32"/>
      <c r="E89" s="30">
        <v>2</v>
      </c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2"/>
      <c r="X89" s="30">
        <v>3</v>
      </c>
      <c r="Y89" s="31"/>
      <c r="Z89" s="31"/>
      <c r="AA89" s="31"/>
      <c r="AB89" s="32"/>
      <c r="AC89" s="30">
        <v>4</v>
      </c>
      <c r="AD89" s="31"/>
      <c r="AE89" s="31"/>
      <c r="AF89" s="31"/>
      <c r="AG89" s="32"/>
      <c r="AH89" s="30">
        <v>5</v>
      </c>
      <c r="AI89" s="31"/>
      <c r="AJ89" s="31"/>
      <c r="AK89" s="31"/>
      <c r="AL89" s="32"/>
      <c r="AM89" s="30">
        <v>6</v>
      </c>
      <c r="AN89" s="31"/>
      <c r="AO89" s="31"/>
      <c r="AP89" s="31"/>
      <c r="AQ89" s="32"/>
      <c r="AR89" s="30">
        <v>7</v>
      </c>
      <c r="AS89" s="31"/>
      <c r="AT89" s="31"/>
      <c r="AU89" s="31"/>
      <c r="AV89" s="32"/>
      <c r="AW89" s="30">
        <v>8</v>
      </c>
      <c r="AX89" s="31"/>
      <c r="AY89" s="31"/>
      <c r="AZ89" s="31"/>
      <c r="BA89" s="32"/>
      <c r="BB89" s="30">
        <v>9</v>
      </c>
      <c r="BC89" s="31"/>
      <c r="BD89" s="31"/>
      <c r="BE89" s="31"/>
      <c r="BF89" s="32"/>
      <c r="BG89" s="30">
        <v>10</v>
      </c>
      <c r="BH89" s="31"/>
      <c r="BI89" s="31"/>
      <c r="BJ89" s="31"/>
      <c r="BK89" s="32"/>
    </row>
    <row r="90" spans="1:79" s="1" customFormat="1" ht="12.75" hidden="1" customHeight="1" x14ac:dyDescent="0.2">
      <c r="A90" s="33" t="s">
        <v>64</v>
      </c>
      <c r="B90" s="34"/>
      <c r="C90" s="34"/>
      <c r="D90" s="35"/>
      <c r="E90" s="33" t="s">
        <v>57</v>
      </c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5"/>
      <c r="X90" s="80" t="s">
        <v>60</v>
      </c>
      <c r="Y90" s="81"/>
      <c r="Z90" s="81"/>
      <c r="AA90" s="81"/>
      <c r="AB90" s="82"/>
      <c r="AC90" s="80" t="s">
        <v>61</v>
      </c>
      <c r="AD90" s="81"/>
      <c r="AE90" s="81"/>
      <c r="AF90" s="81"/>
      <c r="AG90" s="82"/>
      <c r="AH90" s="33" t="s">
        <v>94</v>
      </c>
      <c r="AI90" s="34"/>
      <c r="AJ90" s="34"/>
      <c r="AK90" s="34"/>
      <c r="AL90" s="35"/>
      <c r="AM90" s="50" t="s">
        <v>171</v>
      </c>
      <c r="AN90" s="51"/>
      <c r="AO90" s="51"/>
      <c r="AP90" s="51"/>
      <c r="AQ90" s="52"/>
      <c r="AR90" s="33" t="s">
        <v>62</v>
      </c>
      <c r="AS90" s="34"/>
      <c r="AT90" s="34"/>
      <c r="AU90" s="34"/>
      <c r="AV90" s="35"/>
      <c r="AW90" s="33" t="s">
        <v>63</v>
      </c>
      <c r="AX90" s="34"/>
      <c r="AY90" s="34"/>
      <c r="AZ90" s="34"/>
      <c r="BA90" s="35"/>
      <c r="BB90" s="33" t="s">
        <v>95</v>
      </c>
      <c r="BC90" s="34"/>
      <c r="BD90" s="34"/>
      <c r="BE90" s="34"/>
      <c r="BF90" s="35"/>
      <c r="BG90" s="50" t="s">
        <v>171</v>
      </c>
      <c r="BH90" s="51"/>
      <c r="BI90" s="51"/>
      <c r="BJ90" s="51"/>
      <c r="BK90" s="52"/>
      <c r="CA90" t="s">
        <v>29</v>
      </c>
    </row>
    <row r="91" spans="1:79" s="99" customFormat="1" ht="12.75" customHeight="1" x14ac:dyDescent="0.2">
      <c r="A91" s="89">
        <v>2111</v>
      </c>
      <c r="B91" s="90"/>
      <c r="C91" s="90"/>
      <c r="D91" s="91"/>
      <c r="E91" s="92" t="s">
        <v>179</v>
      </c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4"/>
      <c r="X91" s="96">
        <v>2800000</v>
      </c>
      <c r="Y91" s="97"/>
      <c r="Z91" s="97"/>
      <c r="AA91" s="97"/>
      <c r="AB91" s="98"/>
      <c r="AC91" s="96">
        <v>0</v>
      </c>
      <c r="AD91" s="97"/>
      <c r="AE91" s="97"/>
      <c r="AF91" s="97"/>
      <c r="AG91" s="98"/>
      <c r="AH91" s="96">
        <v>0</v>
      </c>
      <c r="AI91" s="97"/>
      <c r="AJ91" s="97"/>
      <c r="AK91" s="97"/>
      <c r="AL91" s="98"/>
      <c r="AM91" s="96">
        <f>IF(ISNUMBER(X91),X91,0)+IF(ISNUMBER(AC91),AC91,0)</f>
        <v>2800000</v>
      </c>
      <c r="AN91" s="97"/>
      <c r="AO91" s="97"/>
      <c r="AP91" s="97"/>
      <c r="AQ91" s="98"/>
      <c r="AR91" s="96">
        <v>2800000</v>
      </c>
      <c r="AS91" s="97"/>
      <c r="AT91" s="97"/>
      <c r="AU91" s="97"/>
      <c r="AV91" s="98"/>
      <c r="AW91" s="96">
        <v>0</v>
      </c>
      <c r="AX91" s="97"/>
      <c r="AY91" s="97"/>
      <c r="AZ91" s="97"/>
      <c r="BA91" s="98"/>
      <c r="BB91" s="96">
        <v>0</v>
      </c>
      <c r="BC91" s="97"/>
      <c r="BD91" s="97"/>
      <c r="BE91" s="97"/>
      <c r="BF91" s="98"/>
      <c r="BG91" s="95">
        <f>IF(ISNUMBER(AR91),AR91,0)+IF(ISNUMBER(AW91),AW91,0)</f>
        <v>2800000</v>
      </c>
      <c r="BH91" s="95"/>
      <c r="BI91" s="95"/>
      <c r="BJ91" s="95"/>
      <c r="BK91" s="95"/>
      <c r="CA91" s="99" t="s">
        <v>30</v>
      </c>
    </row>
    <row r="92" spans="1:79" s="99" customFormat="1" ht="12.75" customHeight="1" x14ac:dyDescent="0.2">
      <c r="A92" s="89">
        <v>2120</v>
      </c>
      <c r="B92" s="90"/>
      <c r="C92" s="90"/>
      <c r="D92" s="91"/>
      <c r="E92" s="92" t="s">
        <v>180</v>
      </c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4"/>
      <c r="X92" s="96">
        <v>618154</v>
      </c>
      <c r="Y92" s="97"/>
      <c r="Z92" s="97"/>
      <c r="AA92" s="97"/>
      <c r="AB92" s="98"/>
      <c r="AC92" s="96">
        <v>0</v>
      </c>
      <c r="AD92" s="97"/>
      <c r="AE92" s="97"/>
      <c r="AF92" s="97"/>
      <c r="AG92" s="98"/>
      <c r="AH92" s="96">
        <v>0</v>
      </c>
      <c r="AI92" s="97"/>
      <c r="AJ92" s="97"/>
      <c r="AK92" s="97"/>
      <c r="AL92" s="98"/>
      <c r="AM92" s="96">
        <f>IF(ISNUMBER(X92),X92,0)+IF(ISNUMBER(AC92),AC92,0)</f>
        <v>618154</v>
      </c>
      <c r="AN92" s="97"/>
      <c r="AO92" s="97"/>
      <c r="AP92" s="97"/>
      <c r="AQ92" s="98"/>
      <c r="AR92" s="96">
        <v>618154</v>
      </c>
      <c r="AS92" s="97"/>
      <c r="AT92" s="97"/>
      <c r="AU92" s="97"/>
      <c r="AV92" s="98"/>
      <c r="AW92" s="96">
        <v>0</v>
      </c>
      <c r="AX92" s="97"/>
      <c r="AY92" s="97"/>
      <c r="AZ92" s="97"/>
      <c r="BA92" s="98"/>
      <c r="BB92" s="96">
        <v>0</v>
      </c>
      <c r="BC92" s="97"/>
      <c r="BD92" s="97"/>
      <c r="BE92" s="97"/>
      <c r="BF92" s="98"/>
      <c r="BG92" s="95">
        <f>IF(ISNUMBER(AR92),AR92,0)+IF(ISNUMBER(AW92),AW92,0)</f>
        <v>618154</v>
      </c>
      <c r="BH92" s="95"/>
      <c r="BI92" s="95"/>
      <c r="BJ92" s="95"/>
      <c r="BK92" s="95"/>
    </row>
    <row r="93" spans="1:79" s="99" customFormat="1" ht="12.75" customHeight="1" x14ac:dyDescent="0.2">
      <c r="A93" s="89">
        <v>2210</v>
      </c>
      <c r="B93" s="90"/>
      <c r="C93" s="90"/>
      <c r="D93" s="91"/>
      <c r="E93" s="92" t="s">
        <v>181</v>
      </c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4"/>
      <c r="X93" s="96">
        <v>290000</v>
      </c>
      <c r="Y93" s="97"/>
      <c r="Z93" s="97"/>
      <c r="AA93" s="97"/>
      <c r="AB93" s="98"/>
      <c r="AC93" s="96">
        <v>0</v>
      </c>
      <c r="AD93" s="97"/>
      <c r="AE93" s="97"/>
      <c r="AF93" s="97"/>
      <c r="AG93" s="98"/>
      <c r="AH93" s="96">
        <v>0</v>
      </c>
      <c r="AI93" s="97"/>
      <c r="AJ93" s="97"/>
      <c r="AK93" s="97"/>
      <c r="AL93" s="98"/>
      <c r="AM93" s="96">
        <f>IF(ISNUMBER(X93),X93,0)+IF(ISNUMBER(AC93),AC93,0)</f>
        <v>290000</v>
      </c>
      <c r="AN93" s="97"/>
      <c r="AO93" s="97"/>
      <c r="AP93" s="97"/>
      <c r="AQ93" s="98"/>
      <c r="AR93" s="96">
        <v>290000</v>
      </c>
      <c r="AS93" s="97"/>
      <c r="AT93" s="97"/>
      <c r="AU93" s="97"/>
      <c r="AV93" s="98"/>
      <c r="AW93" s="96">
        <v>0</v>
      </c>
      <c r="AX93" s="97"/>
      <c r="AY93" s="97"/>
      <c r="AZ93" s="97"/>
      <c r="BA93" s="98"/>
      <c r="BB93" s="96">
        <v>0</v>
      </c>
      <c r="BC93" s="97"/>
      <c r="BD93" s="97"/>
      <c r="BE93" s="97"/>
      <c r="BF93" s="98"/>
      <c r="BG93" s="95">
        <f>IF(ISNUMBER(AR93),AR93,0)+IF(ISNUMBER(AW93),AW93,0)</f>
        <v>290000</v>
      </c>
      <c r="BH93" s="95"/>
      <c r="BI93" s="95"/>
      <c r="BJ93" s="95"/>
      <c r="BK93" s="95"/>
    </row>
    <row r="94" spans="1:79" s="99" customFormat="1" ht="12.75" customHeight="1" x14ac:dyDescent="0.2">
      <c r="A94" s="89">
        <v>2220</v>
      </c>
      <c r="B94" s="90"/>
      <c r="C94" s="90"/>
      <c r="D94" s="91"/>
      <c r="E94" s="92" t="s">
        <v>182</v>
      </c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4"/>
      <c r="X94" s="96">
        <v>0</v>
      </c>
      <c r="Y94" s="97"/>
      <c r="Z94" s="97"/>
      <c r="AA94" s="97"/>
      <c r="AB94" s="98"/>
      <c r="AC94" s="96">
        <v>0</v>
      </c>
      <c r="AD94" s="97"/>
      <c r="AE94" s="97"/>
      <c r="AF94" s="97"/>
      <c r="AG94" s="98"/>
      <c r="AH94" s="96">
        <v>0</v>
      </c>
      <c r="AI94" s="97"/>
      <c r="AJ94" s="97"/>
      <c r="AK94" s="97"/>
      <c r="AL94" s="98"/>
      <c r="AM94" s="96">
        <f>IF(ISNUMBER(X94),X94,0)+IF(ISNUMBER(AC94),AC94,0)</f>
        <v>0</v>
      </c>
      <c r="AN94" s="97"/>
      <c r="AO94" s="97"/>
      <c r="AP94" s="97"/>
      <c r="AQ94" s="98"/>
      <c r="AR94" s="96">
        <v>0</v>
      </c>
      <c r="AS94" s="97"/>
      <c r="AT94" s="97"/>
      <c r="AU94" s="97"/>
      <c r="AV94" s="98"/>
      <c r="AW94" s="96">
        <v>0</v>
      </c>
      <c r="AX94" s="97"/>
      <c r="AY94" s="97"/>
      <c r="AZ94" s="97"/>
      <c r="BA94" s="98"/>
      <c r="BB94" s="96">
        <v>0</v>
      </c>
      <c r="BC94" s="97"/>
      <c r="BD94" s="97"/>
      <c r="BE94" s="97"/>
      <c r="BF94" s="98"/>
      <c r="BG94" s="95">
        <f>IF(ISNUMBER(AR94),AR94,0)+IF(ISNUMBER(AW94),AW94,0)</f>
        <v>0</v>
      </c>
      <c r="BH94" s="95"/>
      <c r="BI94" s="95"/>
      <c r="BJ94" s="95"/>
      <c r="BK94" s="95"/>
    </row>
    <row r="95" spans="1:79" s="99" customFormat="1" ht="12.75" customHeight="1" x14ac:dyDescent="0.2">
      <c r="A95" s="89">
        <v>2230</v>
      </c>
      <c r="B95" s="90"/>
      <c r="C95" s="90"/>
      <c r="D95" s="91"/>
      <c r="E95" s="92" t="s">
        <v>183</v>
      </c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4"/>
      <c r="X95" s="96">
        <v>200000</v>
      </c>
      <c r="Y95" s="97"/>
      <c r="Z95" s="97"/>
      <c r="AA95" s="97"/>
      <c r="AB95" s="98"/>
      <c r="AC95" s="96">
        <v>0</v>
      </c>
      <c r="AD95" s="97"/>
      <c r="AE95" s="97"/>
      <c r="AF95" s="97"/>
      <c r="AG95" s="98"/>
      <c r="AH95" s="96">
        <v>0</v>
      </c>
      <c r="AI95" s="97"/>
      <c r="AJ95" s="97"/>
      <c r="AK95" s="97"/>
      <c r="AL95" s="98"/>
      <c r="AM95" s="96">
        <f>IF(ISNUMBER(X95),X95,0)+IF(ISNUMBER(AC95),AC95,0)</f>
        <v>200000</v>
      </c>
      <c r="AN95" s="97"/>
      <c r="AO95" s="97"/>
      <c r="AP95" s="97"/>
      <c r="AQ95" s="98"/>
      <c r="AR95" s="96">
        <v>200000</v>
      </c>
      <c r="AS95" s="97"/>
      <c r="AT95" s="97"/>
      <c r="AU95" s="97"/>
      <c r="AV95" s="98"/>
      <c r="AW95" s="96">
        <v>0</v>
      </c>
      <c r="AX95" s="97"/>
      <c r="AY95" s="97"/>
      <c r="AZ95" s="97"/>
      <c r="BA95" s="98"/>
      <c r="BB95" s="96">
        <v>0</v>
      </c>
      <c r="BC95" s="97"/>
      <c r="BD95" s="97"/>
      <c r="BE95" s="97"/>
      <c r="BF95" s="98"/>
      <c r="BG95" s="95">
        <f>IF(ISNUMBER(AR95),AR95,0)+IF(ISNUMBER(AW95),AW95,0)</f>
        <v>200000</v>
      </c>
      <c r="BH95" s="95"/>
      <c r="BI95" s="95"/>
      <c r="BJ95" s="95"/>
      <c r="BK95" s="95"/>
    </row>
    <row r="96" spans="1:79" s="99" customFormat="1" ht="12.75" customHeight="1" x14ac:dyDescent="0.2">
      <c r="A96" s="89">
        <v>2240</v>
      </c>
      <c r="B96" s="90"/>
      <c r="C96" s="90"/>
      <c r="D96" s="91"/>
      <c r="E96" s="92" t="s">
        <v>184</v>
      </c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4"/>
      <c r="X96" s="96">
        <v>130000</v>
      </c>
      <c r="Y96" s="97"/>
      <c r="Z96" s="97"/>
      <c r="AA96" s="97"/>
      <c r="AB96" s="98"/>
      <c r="AC96" s="96">
        <v>0</v>
      </c>
      <c r="AD96" s="97"/>
      <c r="AE96" s="97"/>
      <c r="AF96" s="97"/>
      <c r="AG96" s="98"/>
      <c r="AH96" s="96">
        <v>0</v>
      </c>
      <c r="AI96" s="97"/>
      <c r="AJ96" s="97"/>
      <c r="AK96" s="97"/>
      <c r="AL96" s="98"/>
      <c r="AM96" s="96">
        <f>IF(ISNUMBER(X96),X96,0)+IF(ISNUMBER(AC96),AC96,0)</f>
        <v>130000</v>
      </c>
      <c r="AN96" s="97"/>
      <c r="AO96" s="97"/>
      <c r="AP96" s="97"/>
      <c r="AQ96" s="98"/>
      <c r="AR96" s="96">
        <v>130000</v>
      </c>
      <c r="AS96" s="97"/>
      <c r="AT96" s="97"/>
      <c r="AU96" s="97"/>
      <c r="AV96" s="98"/>
      <c r="AW96" s="96">
        <v>0</v>
      </c>
      <c r="AX96" s="97"/>
      <c r="AY96" s="97"/>
      <c r="AZ96" s="97"/>
      <c r="BA96" s="98"/>
      <c r="BB96" s="96">
        <v>0</v>
      </c>
      <c r="BC96" s="97"/>
      <c r="BD96" s="97"/>
      <c r="BE96" s="97"/>
      <c r="BF96" s="98"/>
      <c r="BG96" s="95">
        <f>IF(ISNUMBER(AR96),AR96,0)+IF(ISNUMBER(AW96),AW96,0)</f>
        <v>130000</v>
      </c>
      <c r="BH96" s="95"/>
      <c r="BI96" s="95"/>
      <c r="BJ96" s="95"/>
      <c r="BK96" s="95"/>
    </row>
    <row r="97" spans="1:64" s="99" customFormat="1" ht="12.75" customHeight="1" x14ac:dyDescent="0.2">
      <c r="A97" s="89">
        <v>2250</v>
      </c>
      <c r="B97" s="90"/>
      <c r="C97" s="90"/>
      <c r="D97" s="91"/>
      <c r="E97" s="92" t="s">
        <v>185</v>
      </c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4"/>
      <c r="X97" s="96">
        <v>2000</v>
      </c>
      <c r="Y97" s="97"/>
      <c r="Z97" s="97"/>
      <c r="AA97" s="97"/>
      <c r="AB97" s="98"/>
      <c r="AC97" s="96">
        <v>0</v>
      </c>
      <c r="AD97" s="97"/>
      <c r="AE97" s="97"/>
      <c r="AF97" s="97"/>
      <c r="AG97" s="98"/>
      <c r="AH97" s="96">
        <v>0</v>
      </c>
      <c r="AI97" s="97"/>
      <c r="AJ97" s="97"/>
      <c r="AK97" s="97"/>
      <c r="AL97" s="98"/>
      <c r="AM97" s="96">
        <f>IF(ISNUMBER(X97),X97,0)+IF(ISNUMBER(AC97),AC97,0)</f>
        <v>2000</v>
      </c>
      <c r="AN97" s="97"/>
      <c r="AO97" s="97"/>
      <c r="AP97" s="97"/>
      <c r="AQ97" s="98"/>
      <c r="AR97" s="96">
        <v>2000</v>
      </c>
      <c r="AS97" s="97"/>
      <c r="AT97" s="97"/>
      <c r="AU97" s="97"/>
      <c r="AV97" s="98"/>
      <c r="AW97" s="96">
        <v>0</v>
      </c>
      <c r="AX97" s="97"/>
      <c r="AY97" s="97"/>
      <c r="AZ97" s="97"/>
      <c r="BA97" s="98"/>
      <c r="BB97" s="96">
        <v>0</v>
      </c>
      <c r="BC97" s="97"/>
      <c r="BD97" s="97"/>
      <c r="BE97" s="97"/>
      <c r="BF97" s="98"/>
      <c r="BG97" s="95">
        <f>IF(ISNUMBER(AR97),AR97,0)+IF(ISNUMBER(AW97),AW97,0)</f>
        <v>2000</v>
      </c>
      <c r="BH97" s="95"/>
      <c r="BI97" s="95"/>
      <c r="BJ97" s="95"/>
      <c r="BK97" s="95"/>
    </row>
    <row r="98" spans="1:64" s="99" customFormat="1" ht="12.75" customHeight="1" x14ac:dyDescent="0.2">
      <c r="A98" s="89">
        <v>2272</v>
      </c>
      <c r="B98" s="90"/>
      <c r="C98" s="90"/>
      <c r="D98" s="91"/>
      <c r="E98" s="92" t="s">
        <v>186</v>
      </c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4"/>
      <c r="X98" s="96">
        <v>7166</v>
      </c>
      <c r="Y98" s="97"/>
      <c r="Z98" s="97"/>
      <c r="AA98" s="97"/>
      <c r="AB98" s="98"/>
      <c r="AC98" s="96">
        <v>0</v>
      </c>
      <c r="AD98" s="97"/>
      <c r="AE98" s="97"/>
      <c r="AF98" s="97"/>
      <c r="AG98" s="98"/>
      <c r="AH98" s="96">
        <v>0</v>
      </c>
      <c r="AI98" s="97"/>
      <c r="AJ98" s="97"/>
      <c r="AK98" s="97"/>
      <c r="AL98" s="98"/>
      <c r="AM98" s="96">
        <f>IF(ISNUMBER(X98),X98,0)+IF(ISNUMBER(AC98),AC98,0)</f>
        <v>7166</v>
      </c>
      <c r="AN98" s="97"/>
      <c r="AO98" s="97"/>
      <c r="AP98" s="97"/>
      <c r="AQ98" s="98"/>
      <c r="AR98" s="96">
        <v>7166</v>
      </c>
      <c r="AS98" s="97"/>
      <c r="AT98" s="97"/>
      <c r="AU98" s="97"/>
      <c r="AV98" s="98"/>
      <c r="AW98" s="96">
        <v>0</v>
      </c>
      <c r="AX98" s="97"/>
      <c r="AY98" s="97"/>
      <c r="AZ98" s="97"/>
      <c r="BA98" s="98"/>
      <c r="BB98" s="96">
        <v>0</v>
      </c>
      <c r="BC98" s="97"/>
      <c r="BD98" s="97"/>
      <c r="BE98" s="97"/>
      <c r="BF98" s="98"/>
      <c r="BG98" s="95">
        <f>IF(ISNUMBER(AR98),AR98,0)+IF(ISNUMBER(AW98),AW98,0)</f>
        <v>7166</v>
      </c>
      <c r="BH98" s="95"/>
      <c r="BI98" s="95"/>
      <c r="BJ98" s="95"/>
      <c r="BK98" s="95"/>
    </row>
    <row r="99" spans="1:64" s="99" customFormat="1" ht="12.75" customHeight="1" x14ac:dyDescent="0.2">
      <c r="A99" s="89">
        <v>2273</v>
      </c>
      <c r="B99" s="90"/>
      <c r="C99" s="90"/>
      <c r="D99" s="91"/>
      <c r="E99" s="92" t="s">
        <v>187</v>
      </c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4"/>
      <c r="X99" s="96">
        <v>76819</v>
      </c>
      <c r="Y99" s="97"/>
      <c r="Z99" s="97"/>
      <c r="AA99" s="97"/>
      <c r="AB99" s="98"/>
      <c r="AC99" s="96">
        <v>0</v>
      </c>
      <c r="AD99" s="97"/>
      <c r="AE99" s="97"/>
      <c r="AF99" s="97"/>
      <c r="AG99" s="98"/>
      <c r="AH99" s="96">
        <v>0</v>
      </c>
      <c r="AI99" s="97"/>
      <c r="AJ99" s="97"/>
      <c r="AK99" s="97"/>
      <c r="AL99" s="98"/>
      <c r="AM99" s="96">
        <f>IF(ISNUMBER(X99),X99,0)+IF(ISNUMBER(AC99),AC99,0)</f>
        <v>76819</v>
      </c>
      <c r="AN99" s="97"/>
      <c r="AO99" s="97"/>
      <c r="AP99" s="97"/>
      <c r="AQ99" s="98"/>
      <c r="AR99" s="96">
        <v>76819</v>
      </c>
      <c r="AS99" s="97"/>
      <c r="AT99" s="97"/>
      <c r="AU99" s="97"/>
      <c r="AV99" s="98"/>
      <c r="AW99" s="96">
        <v>0</v>
      </c>
      <c r="AX99" s="97"/>
      <c r="AY99" s="97"/>
      <c r="AZ99" s="97"/>
      <c r="BA99" s="98"/>
      <c r="BB99" s="96">
        <v>0</v>
      </c>
      <c r="BC99" s="97"/>
      <c r="BD99" s="97"/>
      <c r="BE99" s="97"/>
      <c r="BF99" s="98"/>
      <c r="BG99" s="95">
        <f>IF(ISNUMBER(AR99),AR99,0)+IF(ISNUMBER(AW99),AW99,0)</f>
        <v>76819</v>
      </c>
      <c r="BH99" s="95"/>
      <c r="BI99" s="95"/>
      <c r="BJ99" s="95"/>
      <c r="BK99" s="95"/>
    </row>
    <row r="100" spans="1:64" s="99" customFormat="1" ht="12.75" customHeight="1" x14ac:dyDescent="0.2">
      <c r="A100" s="89">
        <v>2274</v>
      </c>
      <c r="B100" s="90"/>
      <c r="C100" s="90"/>
      <c r="D100" s="91"/>
      <c r="E100" s="92" t="s">
        <v>188</v>
      </c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4"/>
      <c r="X100" s="96">
        <v>297174</v>
      </c>
      <c r="Y100" s="97"/>
      <c r="Z100" s="97"/>
      <c r="AA100" s="97"/>
      <c r="AB100" s="98"/>
      <c r="AC100" s="96">
        <v>0</v>
      </c>
      <c r="AD100" s="97"/>
      <c r="AE100" s="97"/>
      <c r="AF100" s="97"/>
      <c r="AG100" s="98"/>
      <c r="AH100" s="96">
        <v>0</v>
      </c>
      <c r="AI100" s="97"/>
      <c r="AJ100" s="97"/>
      <c r="AK100" s="97"/>
      <c r="AL100" s="98"/>
      <c r="AM100" s="96">
        <f>IF(ISNUMBER(X100),X100,0)+IF(ISNUMBER(AC100),AC100,0)</f>
        <v>297174</v>
      </c>
      <c r="AN100" s="97"/>
      <c r="AO100" s="97"/>
      <c r="AP100" s="97"/>
      <c r="AQ100" s="98"/>
      <c r="AR100" s="96">
        <v>297174</v>
      </c>
      <c r="AS100" s="97"/>
      <c r="AT100" s="97"/>
      <c r="AU100" s="97"/>
      <c r="AV100" s="98"/>
      <c r="AW100" s="96">
        <v>0</v>
      </c>
      <c r="AX100" s="97"/>
      <c r="AY100" s="97"/>
      <c r="AZ100" s="97"/>
      <c r="BA100" s="98"/>
      <c r="BB100" s="96">
        <v>0</v>
      </c>
      <c r="BC100" s="97"/>
      <c r="BD100" s="97"/>
      <c r="BE100" s="97"/>
      <c r="BF100" s="98"/>
      <c r="BG100" s="95">
        <f>IF(ISNUMBER(AR100),AR100,0)+IF(ISNUMBER(AW100),AW100,0)</f>
        <v>297174</v>
      </c>
      <c r="BH100" s="95"/>
      <c r="BI100" s="95"/>
      <c r="BJ100" s="95"/>
      <c r="BK100" s="95"/>
    </row>
    <row r="101" spans="1:64" s="99" customFormat="1" ht="12.75" customHeight="1" x14ac:dyDescent="0.2">
      <c r="A101" s="89">
        <v>2275</v>
      </c>
      <c r="B101" s="90"/>
      <c r="C101" s="90"/>
      <c r="D101" s="91"/>
      <c r="E101" s="92" t="s">
        <v>189</v>
      </c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4"/>
      <c r="X101" s="96">
        <v>378545</v>
      </c>
      <c r="Y101" s="97"/>
      <c r="Z101" s="97"/>
      <c r="AA101" s="97"/>
      <c r="AB101" s="98"/>
      <c r="AC101" s="96">
        <v>0</v>
      </c>
      <c r="AD101" s="97"/>
      <c r="AE101" s="97"/>
      <c r="AF101" s="97"/>
      <c r="AG101" s="98"/>
      <c r="AH101" s="96">
        <v>0</v>
      </c>
      <c r="AI101" s="97"/>
      <c r="AJ101" s="97"/>
      <c r="AK101" s="97"/>
      <c r="AL101" s="98"/>
      <c r="AM101" s="96">
        <f>IF(ISNUMBER(X101),X101,0)+IF(ISNUMBER(AC101),AC101,0)</f>
        <v>378545</v>
      </c>
      <c r="AN101" s="97"/>
      <c r="AO101" s="97"/>
      <c r="AP101" s="97"/>
      <c r="AQ101" s="98"/>
      <c r="AR101" s="96">
        <v>378545</v>
      </c>
      <c r="AS101" s="97"/>
      <c r="AT101" s="97"/>
      <c r="AU101" s="97"/>
      <c r="AV101" s="98"/>
      <c r="AW101" s="96">
        <v>0</v>
      </c>
      <c r="AX101" s="97"/>
      <c r="AY101" s="97"/>
      <c r="AZ101" s="97"/>
      <c r="BA101" s="98"/>
      <c r="BB101" s="96">
        <v>0</v>
      </c>
      <c r="BC101" s="97"/>
      <c r="BD101" s="97"/>
      <c r="BE101" s="97"/>
      <c r="BF101" s="98"/>
      <c r="BG101" s="95">
        <f>IF(ISNUMBER(AR101),AR101,0)+IF(ISNUMBER(AW101),AW101,0)</f>
        <v>378545</v>
      </c>
      <c r="BH101" s="95"/>
      <c r="BI101" s="95"/>
      <c r="BJ101" s="95"/>
      <c r="BK101" s="95"/>
    </row>
    <row r="102" spans="1:64" s="99" customFormat="1" ht="25.5" customHeight="1" x14ac:dyDescent="0.2">
      <c r="A102" s="89">
        <v>2282</v>
      </c>
      <c r="B102" s="90"/>
      <c r="C102" s="90"/>
      <c r="D102" s="91"/>
      <c r="E102" s="92" t="s">
        <v>190</v>
      </c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4"/>
      <c r="X102" s="96">
        <v>26550</v>
      </c>
      <c r="Y102" s="97"/>
      <c r="Z102" s="97"/>
      <c r="AA102" s="97"/>
      <c r="AB102" s="98"/>
      <c r="AC102" s="96">
        <v>0</v>
      </c>
      <c r="AD102" s="97"/>
      <c r="AE102" s="97"/>
      <c r="AF102" s="97"/>
      <c r="AG102" s="98"/>
      <c r="AH102" s="96">
        <v>0</v>
      </c>
      <c r="AI102" s="97"/>
      <c r="AJ102" s="97"/>
      <c r="AK102" s="97"/>
      <c r="AL102" s="98"/>
      <c r="AM102" s="96">
        <f>IF(ISNUMBER(X102),X102,0)+IF(ISNUMBER(AC102),AC102,0)</f>
        <v>26550</v>
      </c>
      <c r="AN102" s="97"/>
      <c r="AO102" s="97"/>
      <c r="AP102" s="97"/>
      <c r="AQ102" s="98"/>
      <c r="AR102" s="96">
        <v>26550</v>
      </c>
      <c r="AS102" s="97"/>
      <c r="AT102" s="97"/>
      <c r="AU102" s="97"/>
      <c r="AV102" s="98"/>
      <c r="AW102" s="96">
        <v>0</v>
      </c>
      <c r="AX102" s="97"/>
      <c r="AY102" s="97"/>
      <c r="AZ102" s="97"/>
      <c r="BA102" s="98"/>
      <c r="BB102" s="96">
        <v>0</v>
      </c>
      <c r="BC102" s="97"/>
      <c r="BD102" s="97"/>
      <c r="BE102" s="97"/>
      <c r="BF102" s="98"/>
      <c r="BG102" s="95">
        <f>IF(ISNUMBER(AR102),AR102,0)+IF(ISNUMBER(AW102),AW102,0)</f>
        <v>26550</v>
      </c>
      <c r="BH102" s="95"/>
      <c r="BI102" s="95"/>
      <c r="BJ102" s="95"/>
      <c r="BK102" s="95"/>
    </row>
    <row r="103" spans="1:64" s="99" customFormat="1" ht="12.75" customHeight="1" x14ac:dyDescent="0.2">
      <c r="A103" s="89">
        <v>2800</v>
      </c>
      <c r="B103" s="90"/>
      <c r="C103" s="90"/>
      <c r="D103" s="91"/>
      <c r="E103" s="92" t="s">
        <v>191</v>
      </c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4"/>
      <c r="X103" s="96">
        <v>600</v>
      </c>
      <c r="Y103" s="97"/>
      <c r="Z103" s="97"/>
      <c r="AA103" s="97"/>
      <c r="AB103" s="98"/>
      <c r="AC103" s="96">
        <v>0</v>
      </c>
      <c r="AD103" s="97"/>
      <c r="AE103" s="97"/>
      <c r="AF103" s="97"/>
      <c r="AG103" s="98"/>
      <c r="AH103" s="96">
        <v>0</v>
      </c>
      <c r="AI103" s="97"/>
      <c r="AJ103" s="97"/>
      <c r="AK103" s="97"/>
      <c r="AL103" s="98"/>
      <c r="AM103" s="96">
        <f>IF(ISNUMBER(X103),X103,0)+IF(ISNUMBER(AC103),AC103,0)</f>
        <v>600</v>
      </c>
      <c r="AN103" s="97"/>
      <c r="AO103" s="97"/>
      <c r="AP103" s="97"/>
      <c r="AQ103" s="98"/>
      <c r="AR103" s="96">
        <v>600</v>
      </c>
      <c r="AS103" s="97"/>
      <c r="AT103" s="97"/>
      <c r="AU103" s="97"/>
      <c r="AV103" s="98"/>
      <c r="AW103" s="96">
        <v>0</v>
      </c>
      <c r="AX103" s="97"/>
      <c r="AY103" s="97"/>
      <c r="AZ103" s="97"/>
      <c r="BA103" s="98"/>
      <c r="BB103" s="96">
        <v>0</v>
      </c>
      <c r="BC103" s="97"/>
      <c r="BD103" s="97"/>
      <c r="BE103" s="97"/>
      <c r="BF103" s="98"/>
      <c r="BG103" s="95">
        <f>IF(ISNUMBER(AR103),AR103,0)+IF(ISNUMBER(AW103),AW103,0)</f>
        <v>600</v>
      </c>
      <c r="BH103" s="95"/>
      <c r="BI103" s="95"/>
      <c r="BJ103" s="95"/>
      <c r="BK103" s="95"/>
    </row>
    <row r="104" spans="1:64" s="99" customFormat="1" ht="25.5" customHeight="1" x14ac:dyDescent="0.2">
      <c r="A104" s="89">
        <v>3110</v>
      </c>
      <c r="B104" s="90"/>
      <c r="C104" s="90"/>
      <c r="D104" s="91"/>
      <c r="E104" s="92" t="s">
        <v>192</v>
      </c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4"/>
      <c r="X104" s="96">
        <v>0</v>
      </c>
      <c r="Y104" s="97"/>
      <c r="Z104" s="97"/>
      <c r="AA104" s="97"/>
      <c r="AB104" s="98"/>
      <c r="AC104" s="96">
        <v>0</v>
      </c>
      <c r="AD104" s="97"/>
      <c r="AE104" s="97"/>
      <c r="AF104" s="97"/>
      <c r="AG104" s="98"/>
      <c r="AH104" s="96">
        <v>0</v>
      </c>
      <c r="AI104" s="97"/>
      <c r="AJ104" s="97"/>
      <c r="AK104" s="97"/>
      <c r="AL104" s="98"/>
      <c r="AM104" s="96">
        <f>IF(ISNUMBER(X104),X104,0)+IF(ISNUMBER(AC104),AC104,0)</f>
        <v>0</v>
      </c>
      <c r="AN104" s="97"/>
      <c r="AO104" s="97"/>
      <c r="AP104" s="97"/>
      <c r="AQ104" s="98"/>
      <c r="AR104" s="96">
        <v>0</v>
      </c>
      <c r="AS104" s="97"/>
      <c r="AT104" s="97"/>
      <c r="AU104" s="97"/>
      <c r="AV104" s="98"/>
      <c r="AW104" s="96">
        <v>0</v>
      </c>
      <c r="AX104" s="97"/>
      <c r="AY104" s="97"/>
      <c r="AZ104" s="97"/>
      <c r="BA104" s="98"/>
      <c r="BB104" s="96">
        <v>0</v>
      </c>
      <c r="BC104" s="97"/>
      <c r="BD104" s="97"/>
      <c r="BE104" s="97"/>
      <c r="BF104" s="98"/>
      <c r="BG104" s="95">
        <f>IF(ISNUMBER(AR104),AR104,0)+IF(ISNUMBER(AW104),AW104,0)</f>
        <v>0</v>
      </c>
      <c r="BH104" s="95"/>
      <c r="BI104" s="95"/>
      <c r="BJ104" s="95"/>
      <c r="BK104" s="95"/>
    </row>
    <row r="105" spans="1:64" s="99" customFormat="1" ht="12.75" customHeight="1" x14ac:dyDescent="0.2">
      <c r="A105" s="89">
        <v>3132</v>
      </c>
      <c r="B105" s="90"/>
      <c r="C105" s="90"/>
      <c r="D105" s="91"/>
      <c r="E105" s="92" t="s">
        <v>193</v>
      </c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4"/>
      <c r="X105" s="96">
        <v>0</v>
      </c>
      <c r="Y105" s="97"/>
      <c r="Z105" s="97"/>
      <c r="AA105" s="97"/>
      <c r="AB105" s="98"/>
      <c r="AC105" s="96">
        <v>0</v>
      </c>
      <c r="AD105" s="97"/>
      <c r="AE105" s="97"/>
      <c r="AF105" s="97"/>
      <c r="AG105" s="98"/>
      <c r="AH105" s="96">
        <v>0</v>
      </c>
      <c r="AI105" s="97"/>
      <c r="AJ105" s="97"/>
      <c r="AK105" s="97"/>
      <c r="AL105" s="98"/>
      <c r="AM105" s="96">
        <f>IF(ISNUMBER(X105),X105,0)+IF(ISNUMBER(AC105),AC105,0)</f>
        <v>0</v>
      </c>
      <c r="AN105" s="97"/>
      <c r="AO105" s="97"/>
      <c r="AP105" s="97"/>
      <c r="AQ105" s="98"/>
      <c r="AR105" s="96">
        <v>0</v>
      </c>
      <c r="AS105" s="97"/>
      <c r="AT105" s="97"/>
      <c r="AU105" s="97"/>
      <c r="AV105" s="98"/>
      <c r="AW105" s="96">
        <v>0</v>
      </c>
      <c r="AX105" s="97"/>
      <c r="AY105" s="97"/>
      <c r="AZ105" s="97"/>
      <c r="BA105" s="98"/>
      <c r="BB105" s="96">
        <v>0</v>
      </c>
      <c r="BC105" s="97"/>
      <c r="BD105" s="97"/>
      <c r="BE105" s="97"/>
      <c r="BF105" s="98"/>
      <c r="BG105" s="95">
        <f>IF(ISNUMBER(AR105),AR105,0)+IF(ISNUMBER(AW105),AW105,0)</f>
        <v>0</v>
      </c>
      <c r="BH105" s="95"/>
      <c r="BI105" s="95"/>
      <c r="BJ105" s="95"/>
      <c r="BK105" s="95"/>
    </row>
    <row r="106" spans="1:64" s="6" customFormat="1" ht="12.75" customHeight="1" x14ac:dyDescent="0.2">
      <c r="A106" s="87"/>
      <c r="B106" s="85"/>
      <c r="C106" s="85"/>
      <c r="D106" s="86"/>
      <c r="E106" s="100" t="s">
        <v>147</v>
      </c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2"/>
      <c r="X106" s="104">
        <v>4827008</v>
      </c>
      <c r="Y106" s="105"/>
      <c r="Z106" s="105"/>
      <c r="AA106" s="105"/>
      <c r="AB106" s="106"/>
      <c r="AC106" s="104">
        <v>0</v>
      </c>
      <c r="AD106" s="105"/>
      <c r="AE106" s="105"/>
      <c r="AF106" s="105"/>
      <c r="AG106" s="106"/>
      <c r="AH106" s="104">
        <v>0</v>
      </c>
      <c r="AI106" s="105"/>
      <c r="AJ106" s="105"/>
      <c r="AK106" s="105"/>
      <c r="AL106" s="106"/>
      <c r="AM106" s="104">
        <f>IF(ISNUMBER(X106),X106,0)+IF(ISNUMBER(AC106),AC106,0)</f>
        <v>4827008</v>
      </c>
      <c r="AN106" s="105"/>
      <c r="AO106" s="105"/>
      <c r="AP106" s="105"/>
      <c r="AQ106" s="106"/>
      <c r="AR106" s="104">
        <v>4827008</v>
      </c>
      <c r="AS106" s="105"/>
      <c r="AT106" s="105"/>
      <c r="AU106" s="105"/>
      <c r="AV106" s="106"/>
      <c r="AW106" s="104">
        <v>0</v>
      </c>
      <c r="AX106" s="105"/>
      <c r="AY106" s="105"/>
      <c r="AZ106" s="105"/>
      <c r="BA106" s="106"/>
      <c r="BB106" s="104">
        <v>0</v>
      </c>
      <c r="BC106" s="105"/>
      <c r="BD106" s="105"/>
      <c r="BE106" s="105"/>
      <c r="BF106" s="106"/>
      <c r="BG106" s="103">
        <f>IF(ISNUMBER(AR106),AR106,0)+IF(ISNUMBER(AW106),AW106,0)</f>
        <v>4827008</v>
      </c>
      <c r="BH106" s="103"/>
      <c r="BI106" s="103"/>
      <c r="BJ106" s="103"/>
      <c r="BK106" s="103"/>
    </row>
    <row r="108" spans="1:64" ht="14.25" customHeight="1" x14ac:dyDescent="0.2">
      <c r="A108" s="42" t="s">
        <v>298</v>
      </c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</row>
    <row r="109" spans="1:64" ht="15" customHeight="1" x14ac:dyDescent="0.2">
      <c r="A109" s="53" t="s">
        <v>269</v>
      </c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</row>
    <row r="110" spans="1:64" ht="23.1" customHeight="1" x14ac:dyDescent="0.2">
      <c r="A110" s="67" t="s">
        <v>119</v>
      </c>
      <c r="B110" s="68"/>
      <c r="C110" s="68"/>
      <c r="D110" s="68"/>
      <c r="E110" s="69"/>
      <c r="F110" s="61" t="s">
        <v>19</v>
      </c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3"/>
      <c r="X110" s="36" t="s">
        <v>291</v>
      </c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0" t="s">
        <v>296</v>
      </c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2"/>
    </row>
    <row r="111" spans="1:64" ht="53.25" customHeight="1" x14ac:dyDescent="0.2">
      <c r="A111" s="70"/>
      <c r="B111" s="71"/>
      <c r="C111" s="71"/>
      <c r="D111" s="71"/>
      <c r="E111" s="72"/>
      <c r="F111" s="64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6"/>
      <c r="X111" s="30" t="s">
        <v>4</v>
      </c>
      <c r="Y111" s="31"/>
      <c r="Z111" s="31"/>
      <c r="AA111" s="31"/>
      <c r="AB111" s="32"/>
      <c r="AC111" s="30" t="s">
        <v>3</v>
      </c>
      <c r="AD111" s="31"/>
      <c r="AE111" s="31"/>
      <c r="AF111" s="31"/>
      <c r="AG111" s="32"/>
      <c r="AH111" s="46" t="s">
        <v>116</v>
      </c>
      <c r="AI111" s="47"/>
      <c r="AJ111" s="47"/>
      <c r="AK111" s="47"/>
      <c r="AL111" s="48"/>
      <c r="AM111" s="30" t="s">
        <v>5</v>
      </c>
      <c r="AN111" s="31"/>
      <c r="AO111" s="31"/>
      <c r="AP111" s="31"/>
      <c r="AQ111" s="32"/>
      <c r="AR111" s="30" t="s">
        <v>4</v>
      </c>
      <c r="AS111" s="31"/>
      <c r="AT111" s="31"/>
      <c r="AU111" s="31"/>
      <c r="AV111" s="32"/>
      <c r="AW111" s="30" t="s">
        <v>3</v>
      </c>
      <c r="AX111" s="31"/>
      <c r="AY111" s="31"/>
      <c r="AZ111" s="31"/>
      <c r="BA111" s="32"/>
      <c r="BB111" s="49" t="s">
        <v>116</v>
      </c>
      <c r="BC111" s="49"/>
      <c r="BD111" s="49"/>
      <c r="BE111" s="49"/>
      <c r="BF111" s="49"/>
      <c r="BG111" s="30" t="s">
        <v>96</v>
      </c>
      <c r="BH111" s="31"/>
      <c r="BI111" s="31"/>
      <c r="BJ111" s="31"/>
      <c r="BK111" s="32"/>
    </row>
    <row r="112" spans="1:64" ht="15" customHeight="1" x14ac:dyDescent="0.2">
      <c r="A112" s="30">
        <v>1</v>
      </c>
      <c r="B112" s="31"/>
      <c r="C112" s="31"/>
      <c r="D112" s="31"/>
      <c r="E112" s="32"/>
      <c r="F112" s="30">
        <v>2</v>
      </c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2"/>
      <c r="X112" s="30">
        <v>3</v>
      </c>
      <c r="Y112" s="31"/>
      <c r="Z112" s="31"/>
      <c r="AA112" s="31"/>
      <c r="AB112" s="32"/>
      <c r="AC112" s="30">
        <v>4</v>
      </c>
      <c r="AD112" s="31"/>
      <c r="AE112" s="31"/>
      <c r="AF112" s="31"/>
      <c r="AG112" s="32"/>
      <c r="AH112" s="30">
        <v>5</v>
      </c>
      <c r="AI112" s="31"/>
      <c r="AJ112" s="31"/>
      <c r="AK112" s="31"/>
      <c r="AL112" s="32"/>
      <c r="AM112" s="30">
        <v>6</v>
      </c>
      <c r="AN112" s="31"/>
      <c r="AO112" s="31"/>
      <c r="AP112" s="31"/>
      <c r="AQ112" s="32"/>
      <c r="AR112" s="30">
        <v>7</v>
      </c>
      <c r="AS112" s="31"/>
      <c r="AT112" s="31"/>
      <c r="AU112" s="31"/>
      <c r="AV112" s="32"/>
      <c r="AW112" s="30">
        <v>8</v>
      </c>
      <c r="AX112" s="31"/>
      <c r="AY112" s="31"/>
      <c r="AZ112" s="31"/>
      <c r="BA112" s="32"/>
      <c r="BB112" s="30">
        <v>9</v>
      </c>
      <c r="BC112" s="31"/>
      <c r="BD112" s="31"/>
      <c r="BE112" s="31"/>
      <c r="BF112" s="32"/>
      <c r="BG112" s="30">
        <v>10</v>
      </c>
      <c r="BH112" s="31"/>
      <c r="BI112" s="31"/>
      <c r="BJ112" s="31"/>
      <c r="BK112" s="32"/>
    </row>
    <row r="113" spans="1:79" s="1" customFormat="1" ht="15" hidden="1" customHeight="1" x14ac:dyDescent="0.2">
      <c r="A113" s="33" t="s">
        <v>64</v>
      </c>
      <c r="B113" s="34"/>
      <c r="C113" s="34"/>
      <c r="D113" s="34"/>
      <c r="E113" s="35"/>
      <c r="F113" s="33" t="s">
        <v>57</v>
      </c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5"/>
      <c r="X113" s="33" t="s">
        <v>60</v>
      </c>
      <c r="Y113" s="34"/>
      <c r="Z113" s="34"/>
      <c r="AA113" s="34"/>
      <c r="AB113" s="35"/>
      <c r="AC113" s="33" t="s">
        <v>61</v>
      </c>
      <c r="AD113" s="34"/>
      <c r="AE113" s="34"/>
      <c r="AF113" s="34"/>
      <c r="AG113" s="35"/>
      <c r="AH113" s="33" t="s">
        <v>94</v>
      </c>
      <c r="AI113" s="34"/>
      <c r="AJ113" s="34"/>
      <c r="AK113" s="34"/>
      <c r="AL113" s="35"/>
      <c r="AM113" s="50" t="s">
        <v>171</v>
      </c>
      <c r="AN113" s="51"/>
      <c r="AO113" s="51"/>
      <c r="AP113" s="51"/>
      <c r="AQ113" s="52"/>
      <c r="AR113" s="33" t="s">
        <v>62</v>
      </c>
      <c r="AS113" s="34"/>
      <c r="AT113" s="34"/>
      <c r="AU113" s="34"/>
      <c r="AV113" s="35"/>
      <c r="AW113" s="33" t="s">
        <v>63</v>
      </c>
      <c r="AX113" s="34"/>
      <c r="AY113" s="34"/>
      <c r="AZ113" s="34"/>
      <c r="BA113" s="35"/>
      <c r="BB113" s="33" t="s">
        <v>95</v>
      </c>
      <c r="BC113" s="34"/>
      <c r="BD113" s="34"/>
      <c r="BE113" s="34"/>
      <c r="BF113" s="35"/>
      <c r="BG113" s="50" t="s">
        <v>171</v>
      </c>
      <c r="BH113" s="51"/>
      <c r="BI113" s="51"/>
      <c r="BJ113" s="51"/>
      <c r="BK113" s="52"/>
      <c r="CA113" t="s">
        <v>31</v>
      </c>
    </row>
    <row r="114" spans="1:79" s="6" customFormat="1" ht="12.75" customHeight="1" x14ac:dyDescent="0.2">
      <c r="A114" s="87"/>
      <c r="B114" s="85"/>
      <c r="C114" s="85"/>
      <c r="D114" s="85"/>
      <c r="E114" s="86"/>
      <c r="F114" s="87" t="s">
        <v>147</v>
      </c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6"/>
      <c r="X114" s="107"/>
      <c r="Y114" s="108"/>
      <c r="Z114" s="108"/>
      <c r="AA114" s="108"/>
      <c r="AB114" s="109"/>
      <c r="AC114" s="107"/>
      <c r="AD114" s="108"/>
      <c r="AE114" s="108"/>
      <c r="AF114" s="108"/>
      <c r="AG114" s="109"/>
      <c r="AH114" s="103"/>
      <c r="AI114" s="103"/>
      <c r="AJ114" s="103"/>
      <c r="AK114" s="103"/>
      <c r="AL114" s="103"/>
      <c r="AM114" s="103">
        <f>IF(ISNUMBER(X114),X114,0)+IF(ISNUMBER(AC114),AC114,0)</f>
        <v>0</v>
      </c>
      <c r="AN114" s="103"/>
      <c r="AO114" s="103"/>
      <c r="AP114" s="103"/>
      <c r="AQ114" s="103"/>
      <c r="AR114" s="103"/>
      <c r="AS114" s="103"/>
      <c r="AT114" s="103"/>
      <c r="AU114" s="103"/>
      <c r="AV114" s="103"/>
      <c r="AW114" s="103"/>
      <c r="AX114" s="103"/>
      <c r="AY114" s="103"/>
      <c r="AZ114" s="103"/>
      <c r="BA114" s="103"/>
      <c r="BB114" s="103"/>
      <c r="BC114" s="103"/>
      <c r="BD114" s="103"/>
      <c r="BE114" s="103"/>
      <c r="BF114" s="103"/>
      <c r="BG114" s="103">
        <f>IF(ISNUMBER(AR114),AR114,0)+IF(ISNUMBER(AW114),AW114,0)</f>
        <v>0</v>
      </c>
      <c r="BH114" s="103"/>
      <c r="BI114" s="103"/>
      <c r="BJ114" s="103"/>
      <c r="BK114" s="103"/>
      <c r="CA114" s="6" t="s">
        <v>32</v>
      </c>
    </row>
    <row r="117" spans="1:79" ht="14.25" customHeight="1" x14ac:dyDescent="0.2">
      <c r="A117" s="42" t="s">
        <v>120</v>
      </c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</row>
    <row r="118" spans="1:79" ht="14.25" customHeight="1" x14ac:dyDescent="0.2">
      <c r="A118" s="42" t="s">
        <v>284</v>
      </c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</row>
    <row r="119" spans="1:79" ht="15" customHeight="1" x14ac:dyDescent="0.2">
      <c r="A119" s="53" t="s">
        <v>269</v>
      </c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  <c r="BQ119" s="53"/>
      <c r="BR119" s="53"/>
      <c r="BS119" s="53"/>
      <c r="BT119" s="53"/>
      <c r="BU119" s="53"/>
      <c r="BV119" s="53"/>
      <c r="BW119" s="53"/>
      <c r="BX119" s="53"/>
      <c r="BY119" s="53"/>
    </row>
    <row r="120" spans="1:79" ht="23.1" customHeight="1" x14ac:dyDescent="0.2">
      <c r="A120" s="61" t="s">
        <v>6</v>
      </c>
      <c r="B120" s="62"/>
      <c r="C120" s="62"/>
      <c r="D120" s="61" t="s">
        <v>121</v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3"/>
      <c r="U120" s="30" t="s">
        <v>270</v>
      </c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2"/>
      <c r="AN120" s="30" t="s">
        <v>273</v>
      </c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2"/>
      <c r="BG120" s="36" t="s">
        <v>281</v>
      </c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</row>
    <row r="121" spans="1:79" ht="52.5" customHeight="1" x14ac:dyDescent="0.2">
      <c r="A121" s="64"/>
      <c r="B121" s="65"/>
      <c r="C121" s="65"/>
      <c r="D121" s="64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6"/>
      <c r="U121" s="30" t="s">
        <v>4</v>
      </c>
      <c r="V121" s="31"/>
      <c r="W121" s="31"/>
      <c r="X121" s="31"/>
      <c r="Y121" s="32"/>
      <c r="Z121" s="30" t="s">
        <v>3</v>
      </c>
      <c r="AA121" s="31"/>
      <c r="AB121" s="31"/>
      <c r="AC121" s="31"/>
      <c r="AD121" s="32"/>
      <c r="AE121" s="46" t="s">
        <v>116</v>
      </c>
      <c r="AF121" s="47"/>
      <c r="AG121" s="47"/>
      <c r="AH121" s="48"/>
      <c r="AI121" s="30" t="s">
        <v>5</v>
      </c>
      <c r="AJ121" s="31"/>
      <c r="AK121" s="31"/>
      <c r="AL121" s="31"/>
      <c r="AM121" s="32"/>
      <c r="AN121" s="30" t="s">
        <v>4</v>
      </c>
      <c r="AO121" s="31"/>
      <c r="AP121" s="31"/>
      <c r="AQ121" s="31"/>
      <c r="AR121" s="32"/>
      <c r="AS121" s="30" t="s">
        <v>3</v>
      </c>
      <c r="AT121" s="31"/>
      <c r="AU121" s="31"/>
      <c r="AV121" s="31"/>
      <c r="AW121" s="32"/>
      <c r="AX121" s="46" t="s">
        <v>116</v>
      </c>
      <c r="AY121" s="47"/>
      <c r="AZ121" s="47"/>
      <c r="BA121" s="48"/>
      <c r="BB121" s="30" t="s">
        <v>96</v>
      </c>
      <c r="BC121" s="31"/>
      <c r="BD121" s="31"/>
      <c r="BE121" s="31"/>
      <c r="BF121" s="32"/>
      <c r="BG121" s="30" t="s">
        <v>4</v>
      </c>
      <c r="BH121" s="31"/>
      <c r="BI121" s="31"/>
      <c r="BJ121" s="31"/>
      <c r="BK121" s="32"/>
      <c r="BL121" s="36" t="s">
        <v>3</v>
      </c>
      <c r="BM121" s="36"/>
      <c r="BN121" s="36"/>
      <c r="BO121" s="36"/>
      <c r="BP121" s="36"/>
      <c r="BQ121" s="49" t="s">
        <v>116</v>
      </c>
      <c r="BR121" s="49"/>
      <c r="BS121" s="49"/>
      <c r="BT121" s="49"/>
      <c r="BU121" s="30" t="s">
        <v>97</v>
      </c>
      <c r="BV121" s="31"/>
      <c r="BW121" s="31"/>
      <c r="BX121" s="31"/>
      <c r="BY121" s="32"/>
    </row>
    <row r="122" spans="1:79" ht="15" customHeight="1" x14ac:dyDescent="0.2">
      <c r="A122" s="30">
        <v>1</v>
      </c>
      <c r="B122" s="31"/>
      <c r="C122" s="31"/>
      <c r="D122" s="30">
        <v>2</v>
      </c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2"/>
      <c r="U122" s="30">
        <v>3</v>
      </c>
      <c r="V122" s="31"/>
      <c r="W122" s="31"/>
      <c r="X122" s="31"/>
      <c r="Y122" s="32"/>
      <c r="Z122" s="30">
        <v>4</v>
      </c>
      <c r="AA122" s="31"/>
      <c r="AB122" s="31"/>
      <c r="AC122" s="31"/>
      <c r="AD122" s="32"/>
      <c r="AE122" s="30">
        <v>5</v>
      </c>
      <c r="AF122" s="31"/>
      <c r="AG122" s="31"/>
      <c r="AH122" s="32"/>
      <c r="AI122" s="30">
        <v>6</v>
      </c>
      <c r="AJ122" s="31"/>
      <c r="AK122" s="31"/>
      <c r="AL122" s="31"/>
      <c r="AM122" s="32"/>
      <c r="AN122" s="30">
        <v>7</v>
      </c>
      <c r="AO122" s="31"/>
      <c r="AP122" s="31"/>
      <c r="AQ122" s="31"/>
      <c r="AR122" s="32"/>
      <c r="AS122" s="30">
        <v>8</v>
      </c>
      <c r="AT122" s="31"/>
      <c r="AU122" s="31"/>
      <c r="AV122" s="31"/>
      <c r="AW122" s="32"/>
      <c r="AX122" s="36">
        <v>9</v>
      </c>
      <c r="AY122" s="36"/>
      <c r="AZ122" s="36"/>
      <c r="BA122" s="36"/>
      <c r="BB122" s="30">
        <v>10</v>
      </c>
      <c r="BC122" s="31"/>
      <c r="BD122" s="31"/>
      <c r="BE122" s="31"/>
      <c r="BF122" s="32"/>
      <c r="BG122" s="30">
        <v>11</v>
      </c>
      <c r="BH122" s="31"/>
      <c r="BI122" s="31"/>
      <c r="BJ122" s="31"/>
      <c r="BK122" s="32"/>
      <c r="BL122" s="36">
        <v>12</v>
      </c>
      <c r="BM122" s="36"/>
      <c r="BN122" s="36"/>
      <c r="BO122" s="36"/>
      <c r="BP122" s="36"/>
      <c r="BQ122" s="30">
        <v>13</v>
      </c>
      <c r="BR122" s="31"/>
      <c r="BS122" s="31"/>
      <c r="BT122" s="32"/>
      <c r="BU122" s="30">
        <v>14</v>
      </c>
      <c r="BV122" s="31"/>
      <c r="BW122" s="31"/>
      <c r="BX122" s="31"/>
      <c r="BY122" s="32"/>
    </row>
    <row r="123" spans="1:79" s="1" customFormat="1" ht="14.25" hidden="1" customHeight="1" x14ac:dyDescent="0.2">
      <c r="A123" s="33" t="s">
        <v>69</v>
      </c>
      <c r="B123" s="34"/>
      <c r="C123" s="34"/>
      <c r="D123" s="33" t="s">
        <v>57</v>
      </c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5"/>
      <c r="U123" s="38" t="s">
        <v>65</v>
      </c>
      <c r="V123" s="38"/>
      <c r="W123" s="38"/>
      <c r="X123" s="38"/>
      <c r="Y123" s="38"/>
      <c r="Z123" s="38" t="s">
        <v>66</v>
      </c>
      <c r="AA123" s="38"/>
      <c r="AB123" s="38"/>
      <c r="AC123" s="38"/>
      <c r="AD123" s="38"/>
      <c r="AE123" s="38" t="s">
        <v>91</v>
      </c>
      <c r="AF123" s="38"/>
      <c r="AG123" s="38"/>
      <c r="AH123" s="38"/>
      <c r="AI123" s="44" t="s">
        <v>170</v>
      </c>
      <c r="AJ123" s="44"/>
      <c r="AK123" s="44"/>
      <c r="AL123" s="44"/>
      <c r="AM123" s="44"/>
      <c r="AN123" s="38" t="s">
        <v>67</v>
      </c>
      <c r="AO123" s="38"/>
      <c r="AP123" s="38"/>
      <c r="AQ123" s="38"/>
      <c r="AR123" s="38"/>
      <c r="AS123" s="38" t="s">
        <v>68</v>
      </c>
      <c r="AT123" s="38"/>
      <c r="AU123" s="38"/>
      <c r="AV123" s="38"/>
      <c r="AW123" s="38"/>
      <c r="AX123" s="38" t="s">
        <v>92</v>
      </c>
      <c r="AY123" s="38"/>
      <c r="AZ123" s="38"/>
      <c r="BA123" s="38"/>
      <c r="BB123" s="44" t="s">
        <v>170</v>
      </c>
      <c r="BC123" s="44"/>
      <c r="BD123" s="44"/>
      <c r="BE123" s="44"/>
      <c r="BF123" s="44"/>
      <c r="BG123" s="38" t="s">
        <v>58</v>
      </c>
      <c r="BH123" s="38"/>
      <c r="BI123" s="38"/>
      <c r="BJ123" s="38"/>
      <c r="BK123" s="38"/>
      <c r="BL123" s="38" t="s">
        <v>59</v>
      </c>
      <c r="BM123" s="38"/>
      <c r="BN123" s="38"/>
      <c r="BO123" s="38"/>
      <c r="BP123" s="38"/>
      <c r="BQ123" s="38" t="s">
        <v>93</v>
      </c>
      <c r="BR123" s="38"/>
      <c r="BS123" s="38"/>
      <c r="BT123" s="38"/>
      <c r="BU123" s="44" t="s">
        <v>170</v>
      </c>
      <c r="BV123" s="44"/>
      <c r="BW123" s="44"/>
      <c r="BX123" s="44"/>
      <c r="BY123" s="44"/>
      <c r="CA123" t="s">
        <v>33</v>
      </c>
    </row>
    <row r="124" spans="1:79" s="99" customFormat="1" ht="38.25" customHeight="1" x14ac:dyDescent="0.2">
      <c r="A124" s="89">
        <v>1</v>
      </c>
      <c r="B124" s="90"/>
      <c r="C124" s="90"/>
      <c r="D124" s="92" t="s">
        <v>194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4"/>
      <c r="U124" s="96">
        <v>8469996</v>
      </c>
      <c r="V124" s="97"/>
      <c r="W124" s="97"/>
      <c r="X124" s="97"/>
      <c r="Y124" s="98"/>
      <c r="Z124" s="96">
        <v>423803</v>
      </c>
      <c r="AA124" s="97"/>
      <c r="AB124" s="97"/>
      <c r="AC124" s="97"/>
      <c r="AD124" s="98"/>
      <c r="AE124" s="96">
        <v>346697</v>
      </c>
      <c r="AF124" s="97"/>
      <c r="AG124" s="97"/>
      <c r="AH124" s="98"/>
      <c r="AI124" s="96">
        <f>IF(ISNUMBER(U124),U124,0)+IF(ISNUMBER(Z124),Z124,0)</f>
        <v>8893799</v>
      </c>
      <c r="AJ124" s="97"/>
      <c r="AK124" s="97"/>
      <c r="AL124" s="97"/>
      <c r="AM124" s="98"/>
      <c r="AN124" s="96">
        <v>7057874</v>
      </c>
      <c r="AO124" s="97"/>
      <c r="AP124" s="97"/>
      <c r="AQ124" s="97"/>
      <c r="AR124" s="98"/>
      <c r="AS124" s="96">
        <v>39641</v>
      </c>
      <c r="AT124" s="97"/>
      <c r="AU124" s="97"/>
      <c r="AV124" s="97"/>
      <c r="AW124" s="98"/>
      <c r="AX124" s="96">
        <v>0</v>
      </c>
      <c r="AY124" s="97"/>
      <c r="AZ124" s="97"/>
      <c r="BA124" s="98"/>
      <c r="BB124" s="96">
        <f>IF(ISNUMBER(AN124),AN124,0)+IF(ISNUMBER(AS124),AS124,0)</f>
        <v>7097515</v>
      </c>
      <c r="BC124" s="97"/>
      <c r="BD124" s="97"/>
      <c r="BE124" s="97"/>
      <c r="BF124" s="98"/>
      <c r="BG124" s="96">
        <v>4827008</v>
      </c>
      <c r="BH124" s="97"/>
      <c r="BI124" s="97"/>
      <c r="BJ124" s="97"/>
      <c r="BK124" s="98"/>
      <c r="BL124" s="96">
        <v>20000</v>
      </c>
      <c r="BM124" s="97"/>
      <c r="BN124" s="97"/>
      <c r="BO124" s="97"/>
      <c r="BP124" s="98"/>
      <c r="BQ124" s="96">
        <v>20000</v>
      </c>
      <c r="BR124" s="97"/>
      <c r="BS124" s="97"/>
      <c r="BT124" s="98"/>
      <c r="BU124" s="96">
        <f>IF(ISNUMBER(BG124),BG124,0)+IF(ISNUMBER(BL124),BL124,0)</f>
        <v>4847008</v>
      </c>
      <c r="BV124" s="97"/>
      <c r="BW124" s="97"/>
      <c r="BX124" s="97"/>
      <c r="BY124" s="98"/>
      <c r="CA124" s="99" t="s">
        <v>34</v>
      </c>
    </row>
    <row r="125" spans="1:79" s="99" customFormat="1" ht="12.75" customHeight="1" x14ac:dyDescent="0.2">
      <c r="A125" s="89">
        <v>2</v>
      </c>
      <c r="B125" s="90"/>
      <c r="C125" s="90"/>
      <c r="D125" s="92" t="s">
        <v>195</v>
      </c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4"/>
      <c r="U125" s="96">
        <v>0</v>
      </c>
      <c r="V125" s="97"/>
      <c r="W125" s="97"/>
      <c r="X125" s="97"/>
      <c r="Y125" s="98"/>
      <c r="Z125" s="96">
        <v>0</v>
      </c>
      <c r="AA125" s="97"/>
      <c r="AB125" s="97"/>
      <c r="AC125" s="97"/>
      <c r="AD125" s="98"/>
      <c r="AE125" s="96">
        <v>0</v>
      </c>
      <c r="AF125" s="97"/>
      <c r="AG125" s="97"/>
      <c r="AH125" s="98"/>
      <c r="AI125" s="96">
        <f>IF(ISNUMBER(U125),U125,0)+IF(ISNUMBER(Z125),Z125,0)</f>
        <v>0</v>
      </c>
      <c r="AJ125" s="97"/>
      <c r="AK125" s="97"/>
      <c r="AL125" s="97"/>
      <c r="AM125" s="98"/>
      <c r="AN125" s="96">
        <v>52284</v>
      </c>
      <c r="AO125" s="97"/>
      <c r="AP125" s="97"/>
      <c r="AQ125" s="97"/>
      <c r="AR125" s="98"/>
      <c r="AS125" s="96">
        <v>0</v>
      </c>
      <c r="AT125" s="97"/>
      <c r="AU125" s="97"/>
      <c r="AV125" s="97"/>
      <c r="AW125" s="98"/>
      <c r="AX125" s="96">
        <v>0</v>
      </c>
      <c r="AY125" s="97"/>
      <c r="AZ125" s="97"/>
      <c r="BA125" s="98"/>
      <c r="BB125" s="96">
        <f>IF(ISNUMBER(AN125),AN125,0)+IF(ISNUMBER(AS125),AS125,0)</f>
        <v>52284</v>
      </c>
      <c r="BC125" s="97"/>
      <c r="BD125" s="97"/>
      <c r="BE125" s="97"/>
      <c r="BF125" s="98"/>
      <c r="BG125" s="96">
        <v>0</v>
      </c>
      <c r="BH125" s="97"/>
      <c r="BI125" s="97"/>
      <c r="BJ125" s="97"/>
      <c r="BK125" s="98"/>
      <c r="BL125" s="96">
        <v>0</v>
      </c>
      <c r="BM125" s="97"/>
      <c r="BN125" s="97"/>
      <c r="BO125" s="97"/>
      <c r="BP125" s="98"/>
      <c r="BQ125" s="96">
        <v>0</v>
      </c>
      <c r="BR125" s="97"/>
      <c r="BS125" s="97"/>
      <c r="BT125" s="98"/>
      <c r="BU125" s="96">
        <f>IF(ISNUMBER(BG125),BG125,0)+IF(ISNUMBER(BL125),BL125,0)</f>
        <v>0</v>
      </c>
      <c r="BV125" s="97"/>
      <c r="BW125" s="97"/>
      <c r="BX125" s="97"/>
      <c r="BY125" s="98"/>
    </row>
    <row r="126" spans="1:79" s="99" customFormat="1" ht="51" customHeight="1" x14ac:dyDescent="0.2">
      <c r="A126" s="89">
        <v>3</v>
      </c>
      <c r="B126" s="90"/>
      <c r="C126" s="90"/>
      <c r="D126" s="92" t="s">
        <v>196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4"/>
      <c r="U126" s="96">
        <v>0</v>
      </c>
      <c r="V126" s="97"/>
      <c r="W126" s="97"/>
      <c r="X126" s="97"/>
      <c r="Y126" s="98"/>
      <c r="Z126" s="96">
        <v>0</v>
      </c>
      <c r="AA126" s="97"/>
      <c r="AB126" s="97"/>
      <c r="AC126" s="97"/>
      <c r="AD126" s="98"/>
      <c r="AE126" s="96">
        <v>0</v>
      </c>
      <c r="AF126" s="97"/>
      <c r="AG126" s="97"/>
      <c r="AH126" s="98"/>
      <c r="AI126" s="96">
        <f>IF(ISNUMBER(U126),U126,0)+IF(ISNUMBER(Z126),Z126,0)</f>
        <v>0</v>
      </c>
      <c r="AJ126" s="97"/>
      <c r="AK126" s="97"/>
      <c r="AL126" s="97"/>
      <c r="AM126" s="98"/>
      <c r="AN126" s="96">
        <v>0</v>
      </c>
      <c r="AO126" s="97"/>
      <c r="AP126" s="97"/>
      <c r="AQ126" s="97"/>
      <c r="AR126" s="98"/>
      <c r="AS126" s="96">
        <v>46998</v>
      </c>
      <c r="AT126" s="97"/>
      <c r="AU126" s="97"/>
      <c r="AV126" s="97"/>
      <c r="AW126" s="98"/>
      <c r="AX126" s="96">
        <v>46998</v>
      </c>
      <c r="AY126" s="97"/>
      <c r="AZ126" s="97"/>
      <c r="BA126" s="98"/>
      <c r="BB126" s="96">
        <f>IF(ISNUMBER(AN126),AN126,0)+IF(ISNUMBER(AS126),AS126,0)</f>
        <v>46998</v>
      </c>
      <c r="BC126" s="97"/>
      <c r="BD126" s="97"/>
      <c r="BE126" s="97"/>
      <c r="BF126" s="98"/>
      <c r="BG126" s="96">
        <v>0</v>
      </c>
      <c r="BH126" s="97"/>
      <c r="BI126" s="97"/>
      <c r="BJ126" s="97"/>
      <c r="BK126" s="98"/>
      <c r="BL126" s="96">
        <v>0</v>
      </c>
      <c r="BM126" s="97"/>
      <c r="BN126" s="97"/>
      <c r="BO126" s="97"/>
      <c r="BP126" s="98"/>
      <c r="BQ126" s="96">
        <v>0</v>
      </c>
      <c r="BR126" s="97"/>
      <c r="BS126" s="97"/>
      <c r="BT126" s="98"/>
      <c r="BU126" s="96">
        <f>IF(ISNUMBER(BG126),BG126,0)+IF(ISNUMBER(BL126),BL126,0)</f>
        <v>0</v>
      </c>
      <c r="BV126" s="97"/>
      <c r="BW126" s="97"/>
      <c r="BX126" s="97"/>
      <c r="BY126" s="98"/>
    </row>
    <row r="127" spans="1:79" s="6" customFormat="1" ht="12.75" customHeight="1" x14ac:dyDescent="0.2">
      <c r="A127" s="87"/>
      <c r="B127" s="85"/>
      <c r="C127" s="85"/>
      <c r="D127" s="100" t="s">
        <v>147</v>
      </c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2"/>
      <c r="U127" s="104">
        <v>8469996</v>
      </c>
      <c r="V127" s="105"/>
      <c r="W127" s="105"/>
      <c r="X127" s="105"/>
      <c r="Y127" s="106"/>
      <c r="Z127" s="104">
        <v>423803</v>
      </c>
      <c r="AA127" s="105"/>
      <c r="AB127" s="105"/>
      <c r="AC127" s="105"/>
      <c r="AD127" s="106"/>
      <c r="AE127" s="104">
        <v>346697</v>
      </c>
      <c r="AF127" s="105"/>
      <c r="AG127" s="105"/>
      <c r="AH127" s="106"/>
      <c r="AI127" s="104">
        <f>IF(ISNUMBER(U127),U127,0)+IF(ISNUMBER(Z127),Z127,0)</f>
        <v>8893799</v>
      </c>
      <c r="AJ127" s="105"/>
      <c r="AK127" s="105"/>
      <c r="AL127" s="105"/>
      <c r="AM127" s="106"/>
      <c r="AN127" s="104">
        <v>7110158</v>
      </c>
      <c r="AO127" s="105"/>
      <c r="AP127" s="105"/>
      <c r="AQ127" s="105"/>
      <c r="AR127" s="106"/>
      <c r="AS127" s="104">
        <v>86639</v>
      </c>
      <c r="AT127" s="105"/>
      <c r="AU127" s="105"/>
      <c r="AV127" s="105"/>
      <c r="AW127" s="106"/>
      <c r="AX127" s="104">
        <v>46998</v>
      </c>
      <c r="AY127" s="105"/>
      <c r="AZ127" s="105"/>
      <c r="BA127" s="106"/>
      <c r="BB127" s="104">
        <f>IF(ISNUMBER(AN127),AN127,0)+IF(ISNUMBER(AS127),AS127,0)</f>
        <v>7196797</v>
      </c>
      <c r="BC127" s="105"/>
      <c r="BD127" s="105"/>
      <c r="BE127" s="105"/>
      <c r="BF127" s="106"/>
      <c r="BG127" s="104">
        <v>4827008</v>
      </c>
      <c r="BH127" s="105"/>
      <c r="BI127" s="105"/>
      <c r="BJ127" s="105"/>
      <c r="BK127" s="106"/>
      <c r="BL127" s="104">
        <v>20000</v>
      </c>
      <c r="BM127" s="105"/>
      <c r="BN127" s="105"/>
      <c r="BO127" s="105"/>
      <c r="BP127" s="106"/>
      <c r="BQ127" s="104">
        <v>20000</v>
      </c>
      <c r="BR127" s="105"/>
      <c r="BS127" s="105"/>
      <c r="BT127" s="106"/>
      <c r="BU127" s="104">
        <f>IF(ISNUMBER(BG127),BG127,0)+IF(ISNUMBER(BL127),BL127,0)</f>
        <v>4847008</v>
      </c>
      <c r="BV127" s="105"/>
      <c r="BW127" s="105"/>
      <c r="BX127" s="105"/>
      <c r="BY127" s="106"/>
    </row>
    <row r="129" spans="1:79" ht="14.25" customHeight="1" x14ac:dyDescent="0.2">
      <c r="A129" s="42" t="s">
        <v>299</v>
      </c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</row>
    <row r="130" spans="1:79" ht="15" customHeight="1" x14ac:dyDescent="0.2">
      <c r="A130" s="45" t="s">
        <v>269</v>
      </c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</row>
    <row r="131" spans="1:79" ht="23.1" customHeight="1" x14ac:dyDescent="0.2">
      <c r="A131" s="61" t="s">
        <v>6</v>
      </c>
      <c r="B131" s="62"/>
      <c r="C131" s="62"/>
      <c r="D131" s="61" t="s">
        <v>121</v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3"/>
      <c r="U131" s="36" t="s">
        <v>291</v>
      </c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 t="s">
        <v>296</v>
      </c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</row>
    <row r="132" spans="1:79" ht="54" customHeight="1" x14ac:dyDescent="0.2">
      <c r="A132" s="64"/>
      <c r="B132" s="65"/>
      <c r="C132" s="65"/>
      <c r="D132" s="64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6"/>
      <c r="U132" s="30" t="s">
        <v>4</v>
      </c>
      <c r="V132" s="31"/>
      <c r="W132" s="31"/>
      <c r="X132" s="31"/>
      <c r="Y132" s="32"/>
      <c r="Z132" s="30" t="s">
        <v>3</v>
      </c>
      <c r="AA132" s="31"/>
      <c r="AB132" s="31"/>
      <c r="AC132" s="31"/>
      <c r="AD132" s="32"/>
      <c r="AE132" s="46" t="s">
        <v>116</v>
      </c>
      <c r="AF132" s="47"/>
      <c r="AG132" s="47"/>
      <c r="AH132" s="47"/>
      <c r="AI132" s="48"/>
      <c r="AJ132" s="30" t="s">
        <v>5</v>
      </c>
      <c r="AK132" s="31"/>
      <c r="AL132" s="31"/>
      <c r="AM132" s="31"/>
      <c r="AN132" s="32"/>
      <c r="AO132" s="30" t="s">
        <v>4</v>
      </c>
      <c r="AP132" s="31"/>
      <c r="AQ132" s="31"/>
      <c r="AR132" s="31"/>
      <c r="AS132" s="32"/>
      <c r="AT132" s="30" t="s">
        <v>3</v>
      </c>
      <c r="AU132" s="31"/>
      <c r="AV132" s="31"/>
      <c r="AW132" s="31"/>
      <c r="AX132" s="32"/>
      <c r="AY132" s="46" t="s">
        <v>116</v>
      </c>
      <c r="AZ132" s="47"/>
      <c r="BA132" s="47"/>
      <c r="BB132" s="47"/>
      <c r="BC132" s="48"/>
      <c r="BD132" s="36" t="s">
        <v>96</v>
      </c>
      <c r="BE132" s="36"/>
      <c r="BF132" s="36"/>
      <c r="BG132" s="36"/>
      <c r="BH132" s="36"/>
    </row>
    <row r="133" spans="1:79" ht="15" customHeight="1" x14ac:dyDescent="0.2">
      <c r="A133" s="30" t="s">
        <v>169</v>
      </c>
      <c r="B133" s="31"/>
      <c r="C133" s="31"/>
      <c r="D133" s="30">
        <v>2</v>
      </c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2"/>
      <c r="U133" s="30">
        <v>3</v>
      </c>
      <c r="V133" s="31"/>
      <c r="W133" s="31"/>
      <c r="X133" s="31"/>
      <c r="Y133" s="32"/>
      <c r="Z133" s="30">
        <v>4</v>
      </c>
      <c r="AA133" s="31"/>
      <c r="AB133" s="31"/>
      <c r="AC133" s="31"/>
      <c r="AD133" s="32"/>
      <c r="AE133" s="30">
        <v>5</v>
      </c>
      <c r="AF133" s="31"/>
      <c r="AG133" s="31"/>
      <c r="AH133" s="31"/>
      <c r="AI133" s="32"/>
      <c r="AJ133" s="30">
        <v>6</v>
      </c>
      <c r="AK133" s="31"/>
      <c r="AL133" s="31"/>
      <c r="AM133" s="31"/>
      <c r="AN133" s="32"/>
      <c r="AO133" s="30">
        <v>7</v>
      </c>
      <c r="AP133" s="31"/>
      <c r="AQ133" s="31"/>
      <c r="AR133" s="31"/>
      <c r="AS133" s="32"/>
      <c r="AT133" s="30">
        <v>8</v>
      </c>
      <c r="AU133" s="31"/>
      <c r="AV133" s="31"/>
      <c r="AW133" s="31"/>
      <c r="AX133" s="32"/>
      <c r="AY133" s="30">
        <v>9</v>
      </c>
      <c r="AZ133" s="31"/>
      <c r="BA133" s="31"/>
      <c r="BB133" s="31"/>
      <c r="BC133" s="32"/>
      <c r="BD133" s="30">
        <v>10</v>
      </c>
      <c r="BE133" s="31"/>
      <c r="BF133" s="31"/>
      <c r="BG133" s="31"/>
      <c r="BH133" s="32"/>
    </row>
    <row r="134" spans="1:79" s="1" customFormat="1" ht="12.75" hidden="1" customHeight="1" x14ac:dyDescent="0.2">
      <c r="A134" s="33" t="s">
        <v>69</v>
      </c>
      <c r="B134" s="34"/>
      <c r="C134" s="34"/>
      <c r="D134" s="33" t="s">
        <v>57</v>
      </c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5"/>
      <c r="U134" s="33" t="s">
        <v>60</v>
      </c>
      <c r="V134" s="34"/>
      <c r="W134" s="34"/>
      <c r="X134" s="34"/>
      <c r="Y134" s="35"/>
      <c r="Z134" s="33" t="s">
        <v>61</v>
      </c>
      <c r="AA134" s="34"/>
      <c r="AB134" s="34"/>
      <c r="AC134" s="34"/>
      <c r="AD134" s="35"/>
      <c r="AE134" s="33" t="s">
        <v>94</v>
      </c>
      <c r="AF134" s="34"/>
      <c r="AG134" s="34"/>
      <c r="AH134" s="34"/>
      <c r="AI134" s="35"/>
      <c r="AJ134" s="50" t="s">
        <v>171</v>
      </c>
      <c r="AK134" s="51"/>
      <c r="AL134" s="51"/>
      <c r="AM134" s="51"/>
      <c r="AN134" s="52"/>
      <c r="AO134" s="33" t="s">
        <v>62</v>
      </c>
      <c r="AP134" s="34"/>
      <c r="AQ134" s="34"/>
      <c r="AR134" s="34"/>
      <c r="AS134" s="35"/>
      <c r="AT134" s="33" t="s">
        <v>63</v>
      </c>
      <c r="AU134" s="34"/>
      <c r="AV134" s="34"/>
      <c r="AW134" s="34"/>
      <c r="AX134" s="35"/>
      <c r="AY134" s="33" t="s">
        <v>95</v>
      </c>
      <c r="AZ134" s="34"/>
      <c r="BA134" s="34"/>
      <c r="BB134" s="34"/>
      <c r="BC134" s="35"/>
      <c r="BD134" s="44" t="s">
        <v>171</v>
      </c>
      <c r="BE134" s="44"/>
      <c r="BF134" s="44"/>
      <c r="BG134" s="44"/>
      <c r="BH134" s="44"/>
      <c r="CA134" s="1" t="s">
        <v>35</v>
      </c>
    </row>
    <row r="135" spans="1:79" s="99" customFormat="1" ht="38.25" customHeight="1" x14ac:dyDescent="0.2">
      <c r="A135" s="89">
        <v>1</v>
      </c>
      <c r="B135" s="90"/>
      <c r="C135" s="90"/>
      <c r="D135" s="92" t="s">
        <v>194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4"/>
      <c r="U135" s="96">
        <v>4827008</v>
      </c>
      <c r="V135" s="97"/>
      <c r="W135" s="97"/>
      <c r="X135" s="97"/>
      <c r="Y135" s="98"/>
      <c r="Z135" s="96">
        <v>0</v>
      </c>
      <c r="AA135" s="97"/>
      <c r="AB135" s="97"/>
      <c r="AC135" s="97"/>
      <c r="AD135" s="98"/>
      <c r="AE135" s="95">
        <v>0</v>
      </c>
      <c r="AF135" s="95"/>
      <c r="AG135" s="95"/>
      <c r="AH135" s="95"/>
      <c r="AI135" s="95"/>
      <c r="AJ135" s="110">
        <f>IF(ISNUMBER(U135),U135,0)+IF(ISNUMBER(Z135),Z135,0)</f>
        <v>4827008</v>
      </c>
      <c r="AK135" s="110"/>
      <c r="AL135" s="110"/>
      <c r="AM135" s="110"/>
      <c r="AN135" s="110"/>
      <c r="AO135" s="95">
        <v>4827008</v>
      </c>
      <c r="AP135" s="95"/>
      <c r="AQ135" s="95"/>
      <c r="AR135" s="95"/>
      <c r="AS135" s="95"/>
      <c r="AT135" s="110">
        <v>0</v>
      </c>
      <c r="AU135" s="110"/>
      <c r="AV135" s="110"/>
      <c r="AW135" s="110"/>
      <c r="AX135" s="110"/>
      <c r="AY135" s="95">
        <v>0</v>
      </c>
      <c r="AZ135" s="95"/>
      <c r="BA135" s="95"/>
      <c r="BB135" s="95"/>
      <c r="BC135" s="95"/>
      <c r="BD135" s="110">
        <f>IF(ISNUMBER(AO135),AO135,0)+IF(ISNUMBER(AT135),AT135,0)</f>
        <v>4827008</v>
      </c>
      <c r="BE135" s="110"/>
      <c r="BF135" s="110"/>
      <c r="BG135" s="110"/>
      <c r="BH135" s="110"/>
      <c r="CA135" s="99" t="s">
        <v>36</v>
      </c>
    </row>
    <row r="136" spans="1:79" s="99" customFormat="1" ht="12.75" customHeight="1" x14ac:dyDescent="0.2">
      <c r="A136" s="89">
        <v>2</v>
      </c>
      <c r="B136" s="90"/>
      <c r="C136" s="90"/>
      <c r="D136" s="92" t="s">
        <v>195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4"/>
      <c r="U136" s="96">
        <v>0</v>
      </c>
      <c r="V136" s="97"/>
      <c r="W136" s="97"/>
      <c r="X136" s="97"/>
      <c r="Y136" s="98"/>
      <c r="Z136" s="96">
        <v>0</v>
      </c>
      <c r="AA136" s="97"/>
      <c r="AB136" s="97"/>
      <c r="AC136" s="97"/>
      <c r="AD136" s="98"/>
      <c r="AE136" s="95">
        <v>0</v>
      </c>
      <c r="AF136" s="95"/>
      <c r="AG136" s="95"/>
      <c r="AH136" s="95"/>
      <c r="AI136" s="95"/>
      <c r="AJ136" s="110">
        <f>IF(ISNUMBER(U136),U136,0)+IF(ISNUMBER(Z136),Z136,0)</f>
        <v>0</v>
      </c>
      <c r="AK136" s="110"/>
      <c r="AL136" s="110"/>
      <c r="AM136" s="110"/>
      <c r="AN136" s="110"/>
      <c r="AO136" s="95">
        <v>0</v>
      </c>
      <c r="AP136" s="95"/>
      <c r="AQ136" s="95"/>
      <c r="AR136" s="95"/>
      <c r="AS136" s="95"/>
      <c r="AT136" s="110">
        <v>0</v>
      </c>
      <c r="AU136" s="110"/>
      <c r="AV136" s="110"/>
      <c r="AW136" s="110"/>
      <c r="AX136" s="110"/>
      <c r="AY136" s="95">
        <v>0</v>
      </c>
      <c r="AZ136" s="95"/>
      <c r="BA136" s="95"/>
      <c r="BB136" s="95"/>
      <c r="BC136" s="95"/>
      <c r="BD136" s="110">
        <f>IF(ISNUMBER(AO136),AO136,0)+IF(ISNUMBER(AT136),AT136,0)</f>
        <v>0</v>
      </c>
      <c r="BE136" s="110"/>
      <c r="BF136" s="110"/>
      <c r="BG136" s="110"/>
      <c r="BH136" s="110"/>
    </row>
    <row r="137" spans="1:79" s="99" customFormat="1" ht="51" customHeight="1" x14ac:dyDescent="0.2">
      <c r="A137" s="89">
        <v>3</v>
      </c>
      <c r="B137" s="90"/>
      <c r="C137" s="90"/>
      <c r="D137" s="92" t="s">
        <v>196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4"/>
      <c r="U137" s="96">
        <v>0</v>
      </c>
      <c r="V137" s="97"/>
      <c r="W137" s="97"/>
      <c r="X137" s="97"/>
      <c r="Y137" s="98"/>
      <c r="Z137" s="96">
        <v>0</v>
      </c>
      <c r="AA137" s="97"/>
      <c r="AB137" s="97"/>
      <c r="AC137" s="97"/>
      <c r="AD137" s="98"/>
      <c r="AE137" s="95">
        <v>0</v>
      </c>
      <c r="AF137" s="95"/>
      <c r="AG137" s="95"/>
      <c r="AH137" s="95"/>
      <c r="AI137" s="95"/>
      <c r="AJ137" s="110">
        <f>IF(ISNUMBER(U137),U137,0)+IF(ISNUMBER(Z137),Z137,0)</f>
        <v>0</v>
      </c>
      <c r="AK137" s="110"/>
      <c r="AL137" s="110"/>
      <c r="AM137" s="110"/>
      <c r="AN137" s="110"/>
      <c r="AO137" s="95">
        <v>0</v>
      </c>
      <c r="AP137" s="95"/>
      <c r="AQ137" s="95"/>
      <c r="AR137" s="95"/>
      <c r="AS137" s="95"/>
      <c r="AT137" s="110">
        <v>0</v>
      </c>
      <c r="AU137" s="110"/>
      <c r="AV137" s="110"/>
      <c r="AW137" s="110"/>
      <c r="AX137" s="110"/>
      <c r="AY137" s="95">
        <v>0</v>
      </c>
      <c r="AZ137" s="95"/>
      <c r="BA137" s="95"/>
      <c r="BB137" s="95"/>
      <c r="BC137" s="95"/>
      <c r="BD137" s="110">
        <f>IF(ISNUMBER(AO137),AO137,0)+IF(ISNUMBER(AT137),AT137,0)</f>
        <v>0</v>
      </c>
      <c r="BE137" s="110"/>
      <c r="BF137" s="110"/>
      <c r="BG137" s="110"/>
      <c r="BH137" s="110"/>
    </row>
    <row r="138" spans="1:79" s="6" customFormat="1" ht="12.75" customHeight="1" x14ac:dyDescent="0.2">
      <c r="A138" s="87"/>
      <c r="B138" s="85"/>
      <c r="C138" s="85"/>
      <c r="D138" s="100" t="s">
        <v>147</v>
      </c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2"/>
      <c r="U138" s="104">
        <v>4827008</v>
      </c>
      <c r="V138" s="105"/>
      <c r="W138" s="105"/>
      <c r="X138" s="105"/>
      <c r="Y138" s="106"/>
      <c r="Z138" s="104">
        <v>0</v>
      </c>
      <c r="AA138" s="105"/>
      <c r="AB138" s="105"/>
      <c r="AC138" s="105"/>
      <c r="AD138" s="106"/>
      <c r="AE138" s="103">
        <v>0</v>
      </c>
      <c r="AF138" s="103"/>
      <c r="AG138" s="103"/>
      <c r="AH138" s="103"/>
      <c r="AI138" s="103"/>
      <c r="AJ138" s="88">
        <f>IF(ISNUMBER(U138),U138,0)+IF(ISNUMBER(Z138),Z138,0)</f>
        <v>4827008</v>
      </c>
      <c r="AK138" s="88"/>
      <c r="AL138" s="88"/>
      <c r="AM138" s="88"/>
      <c r="AN138" s="88"/>
      <c r="AO138" s="103">
        <v>4827008</v>
      </c>
      <c r="AP138" s="103"/>
      <c r="AQ138" s="103"/>
      <c r="AR138" s="103"/>
      <c r="AS138" s="103"/>
      <c r="AT138" s="88">
        <v>0</v>
      </c>
      <c r="AU138" s="88"/>
      <c r="AV138" s="88"/>
      <c r="AW138" s="88"/>
      <c r="AX138" s="88"/>
      <c r="AY138" s="103">
        <v>0</v>
      </c>
      <c r="AZ138" s="103"/>
      <c r="BA138" s="103"/>
      <c r="BB138" s="103"/>
      <c r="BC138" s="103"/>
      <c r="BD138" s="88">
        <f>IF(ISNUMBER(AO138),AO138,0)+IF(ISNUMBER(AT138),AT138,0)</f>
        <v>4827008</v>
      </c>
      <c r="BE138" s="88"/>
      <c r="BF138" s="88"/>
      <c r="BG138" s="88"/>
      <c r="BH138" s="88"/>
    </row>
    <row r="139" spans="1:79" s="5" customFormat="1" ht="12.75" customHeight="1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</row>
    <row r="141" spans="1:79" ht="14.25" customHeight="1" x14ac:dyDescent="0.2">
      <c r="A141" s="42" t="s">
        <v>152</v>
      </c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</row>
    <row r="142" spans="1:79" ht="14.25" customHeight="1" x14ac:dyDescent="0.2">
      <c r="A142" s="42" t="s">
        <v>285</v>
      </c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</row>
    <row r="143" spans="1:79" ht="23.1" customHeight="1" x14ac:dyDescent="0.2">
      <c r="A143" s="61" t="s">
        <v>6</v>
      </c>
      <c r="B143" s="62"/>
      <c r="C143" s="62"/>
      <c r="D143" s="36" t="s">
        <v>9</v>
      </c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 t="s">
        <v>8</v>
      </c>
      <c r="R143" s="36"/>
      <c r="S143" s="36"/>
      <c r="T143" s="36"/>
      <c r="U143" s="36"/>
      <c r="V143" s="36" t="s">
        <v>7</v>
      </c>
      <c r="W143" s="36"/>
      <c r="X143" s="36"/>
      <c r="Y143" s="36"/>
      <c r="Z143" s="36"/>
      <c r="AA143" s="36"/>
      <c r="AB143" s="36"/>
      <c r="AC143" s="36"/>
      <c r="AD143" s="36"/>
      <c r="AE143" s="36"/>
      <c r="AF143" s="30" t="s">
        <v>270</v>
      </c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2"/>
      <c r="AU143" s="30" t="s">
        <v>273</v>
      </c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2"/>
      <c r="BJ143" s="30" t="s">
        <v>281</v>
      </c>
      <c r="BK143" s="31"/>
      <c r="BL143" s="31"/>
      <c r="BM143" s="31"/>
      <c r="BN143" s="31"/>
      <c r="BO143" s="31"/>
      <c r="BP143" s="31"/>
      <c r="BQ143" s="31"/>
      <c r="BR143" s="31"/>
      <c r="BS143" s="31"/>
      <c r="BT143" s="31"/>
      <c r="BU143" s="31"/>
      <c r="BV143" s="31"/>
      <c r="BW143" s="31"/>
      <c r="BX143" s="32"/>
    </row>
    <row r="144" spans="1:79" ht="32.25" customHeight="1" x14ac:dyDescent="0.2">
      <c r="A144" s="64"/>
      <c r="B144" s="65"/>
      <c r="C144" s="65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 t="s">
        <v>4</v>
      </c>
      <c r="AG144" s="36"/>
      <c r="AH144" s="36"/>
      <c r="AI144" s="36"/>
      <c r="AJ144" s="36"/>
      <c r="AK144" s="36" t="s">
        <v>3</v>
      </c>
      <c r="AL144" s="36"/>
      <c r="AM144" s="36"/>
      <c r="AN144" s="36"/>
      <c r="AO144" s="36"/>
      <c r="AP144" s="36" t="s">
        <v>123</v>
      </c>
      <c r="AQ144" s="36"/>
      <c r="AR144" s="36"/>
      <c r="AS144" s="36"/>
      <c r="AT144" s="36"/>
      <c r="AU144" s="36" t="s">
        <v>4</v>
      </c>
      <c r="AV144" s="36"/>
      <c r="AW144" s="36"/>
      <c r="AX144" s="36"/>
      <c r="AY144" s="36"/>
      <c r="AZ144" s="36" t="s">
        <v>3</v>
      </c>
      <c r="BA144" s="36"/>
      <c r="BB144" s="36"/>
      <c r="BC144" s="36"/>
      <c r="BD144" s="36"/>
      <c r="BE144" s="36" t="s">
        <v>90</v>
      </c>
      <c r="BF144" s="36"/>
      <c r="BG144" s="36"/>
      <c r="BH144" s="36"/>
      <c r="BI144" s="36"/>
      <c r="BJ144" s="36" t="s">
        <v>4</v>
      </c>
      <c r="BK144" s="36"/>
      <c r="BL144" s="36"/>
      <c r="BM144" s="36"/>
      <c r="BN144" s="36"/>
      <c r="BO144" s="36" t="s">
        <v>3</v>
      </c>
      <c r="BP144" s="36"/>
      <c r="BQ144" s="36"/>
      <c r="BR144" s="36"/>
      <c r="BS144" s="36"/>
      <c r="BT144" s="36" t="s">
        <v>97</v>
      </c>
      <c r="BU144" s="36"/>
      <c r="BV144" s="36"/>
      <c r="BW144" s="36"/>
      <c r="BX144" s="36"/>
    </row>
    <row r="145" spans="1:79" ht="15" customHeight="1" x14ac:dyDescent="0.2">
      <c r="A145" s="30">
        <v>1</v>
      </c>
      <c r="B145" s="31"/>
      <c r="C145" s="31"/>
      <c r="D145" s="36">
        <v>2</v>
      </c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>
        <v>3</v>
      </c>
      <c r="R145" s="36"/>
      <c r="S145" s="36"/>
      <c r="T145" s="36"/>
      <c r="U145" s="36"/>
      <c r="V145" s="36">
        <v>4</v>
      </c>
      <c r="W145" s="36"/>
      <c r="X145" s="36"/>
      <c r="Y145" s="36"/>
      <c r="Z145" s="36"/>
      <c r="AA145" s="36"/>
      <c r="AB145" s="36"/>
      <c r="AC145" s="36"/>
      <c r="AD145" s="36"/>
      <c r="AE145" s="36"/>
      <c r="AF145" s="36">
        <v>5</v>
      </c>
      <c r="AG145" s="36"/>
      <c r="AH145" s="36"/>
      <c r="AI145" s="36"/>
      <c r="AJ145" s="36"/>
      <c r="AK145" s="36">
        <v>6</v>
      </c>
      <c r="AL145" s="36"/>
      <c r="AM145" s="36"/>
      <c r="AN145" s="36"/>
      <c r="AO145" s="36"/>
      <c r="AP145" s="36">
        <v>7</v>
      </c>
      <c r="AQ145" s="36"/>
      <c r="AR145" s="36"/>
      <c r="AS145" s="36"/>
      <c r="AT145" s="36"/>
      <c r="AU145" s="36">
        <v>8</v>
      </c>
      <c r="AV145" s="36"/>
      <c r="AW145" s="36"/>
      <c r="AX145" s="36"/>
      <c r="AY145" s="36"/>
      <c r="AZ145" s="36">
        <v>9</v>
      </c>
      <c r="BA145" s="36"/>
      <c r="BB145" s="36"/>
      <c r="BC145" s="36"/>
      <c r="BD145" s="36"/>
      <c r="BE145" s="36">
        <v>10</v>
      </c>
      <c r="BF145" s="36"/>
      <c r="BG145" s="36"/>
      <c r="BH145" s="36"/>
      <c r="BI145" s="36"/>
      <c r="BJ145" s="36">
        <v>11</v>
      </c>
      <c r="BK145" s="36"/>
      <c r="BL145" s="36"/>
      <c r="BM145" s="36"/>
      <c r="BN145" s="36"/>
      <c r="BO145" s="36">
        <v>12</v>
      </c>
      <c r="BP145" s="36"/>
      <c r="BQ145" s="36"/>
      <c r="BR145" s="36"/>
      <c r="BS145" s="36"/>
      <c r="BT145" s="36">
        <v>13</v>
      </c>
      <c r="BU145" s="36"/>
      <c r="BV145" s="36"/>
      <c r="BW145" s="36"/>
      <c r="BX145" s="36"/>
    </row>
    <row r="146" spans="1:79" ht="10.5" hidden="1" customHeight="1" x14ac:dyDescent="0.2">
      <c r="A146" s="33" t="s">
        <v>154</v>
      </c>
      <c r="B146" s="34"/>
      <c r="C146" s="34"/>
      <c r="D146" s="36" t="s">
        <v>57</v>
      </c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 t="s">
        <v>70</v>
      </c>
      <c r="R146" s="36"/>
      <c r="S146" s="36"/>
      <c r="T146" s="36"/>
      <c r="U146" s="36"/>
      <c r="V146" s="36" t="s">
        <v>71</v>
      </c>
      <c r="W146" s="36"/>
      <c r="X146" s="36"/>
      <c r="Y146" s="36"/>
      <c r="Z146" s="36"/>
      <c r="AA146" s="36"/>
      <c r="AB146" s="36"/>
      <c r="AC146" s="36"/>
      <c r="AD146" s="36"/>
      <c r="AE146" s="36"/>
      <c r="AF146" s="38" t="s">
        <v>111</v>
      </c>
      <c r="AG146" s="38"/>
      <c r="AH146" s="38"/>
      <c r="AI146" s="38"/>
      <c r="AJ146" s="38"/>
      <c r="AK146" s="37" t="s">
        <v>112</v>
      </c>
      <c r="AL146" s="37"/>
      <c r="AM146" s="37"/>
      <c r="AN146" s="37"/>
      <c r="AO146" s="37"/>
      <c r="AP146" s="44" t="s">
        <v>198</v>
      </c>
      <c r="AQ146" s="44"/>
      <c r="AR146" s="44"/>
      <c r="AS146" s="44"/>
      <c r="AT146" s="44"/>
      <c r="AU146" s="38" t="s">
        <v>113</v>
      </c>
      <c r="AV146" s="38"/>
      <c r="AW146" s="38"/>
      <c r="AX146" s="38"/>
      <c r="AY146" s="38"/>
      <c r="AZ146" s="37" t="s">
        <v>114</v>
      </c>
      <c r="BA146" s="37"/>
      <c r="BB146" s="37"/>
      <c r="BC146" s="37"/>
      <c r="BD146" s="37"/>
      <c r="BE146" s="44" t="s">
        <v>198</v>
      </c>
      <c r="BF146" s="44"/>
      <c r="BG146" s="44"/>
      <c r="BH146" s="44"/>
      <c r="BI146" s="44"/>
      <c r="BJ146" s="38" t="s">
        <v>105</v>
      </c>
      <c r="BK146" s="38"/>
      <c r="BL146" s="38"/>
      <c r="BM146" s="38"/>
      <c r="BN146" s="38"/>
      <c r="BO146" s="37" t="s">
        <v>106</v>
      </c>
      <c r="BP146" s="37"/>
      <c r="BQ146" s="37"/>
      <c r="BR146" s="37"/>
      <c r="BS146" s="37"/>
      <c r="BT146" s="44" t="s">
        <v>198</v>
      </c>
      <c r="BU146" s="44"/>
      <c r="BV146" s="44"/>
      <c r="BW146" s="44"/>
      <c r="BX146" s="44"/>
      <c r="CA146" t="s">
        <v>37</v>
      </c>
    </row>
    <row r="147" spans="1:79" s="6" customFormat="1" ht="15" customHeight="1" x14ac:dyDescent="0.2">
      <c r="A147" s="87">
        <v>0</v>
      </c>
      <c r="B147" s="85"/>
      <c r="C147" s="85"/>
      <c r="D147" s="111" t="s">
        <v>197</v>
      </c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  <c r="X147" s="111"/>
      <c r="Y147" s="111"/>
      <c r="Z147" s="111"/>
      <c r="AA147" s="111"/>
      <c r="AB147" s="111"/>
      <c r="AC147" s="111"/>
      <c r="AD147" s="111"/>
      <c r="AE147" s="111"/>
      <c r="AF147" s="112"/>
      <c r="AG147" s="112"/>
      <c r="AH147" s="112"/>
      <c r="AI147" s="112"/>
      <c r="AJ147" s="112"/>
      <c r="AK147" s="112"/>
      <c r="AL147" s="112"/>
      <c r="AM147" s="112"/>
      <c r="AN147" s="112"/>
      <c r="AO147" s="112"/>
      <c r="AP147" s="112"/>
      <c r="AQ147" s="112"/>
      <c r="AR147" s="112"/>
      <c r="AS147" s="112"/>
      <c r="AT147" s="112"/>
      <c r="AU147" s="112"/>
      <c r="AV147" s="112"/>
      <c r="AW147" s="112"/>
      <c r="AX147" s="112"/>
      <c r="AY147" s="112"/>
      <c r="AZ147" s="112"/>
      <c r="BA147" s="112"/>
      <c r="BB147" s="112"/>
      <c r="BC147" s="112"/>
      <c r="BD147" s="112"/>
      <c r="BE147" s="112"/>
      <c r="BF147" s="112"/>
      <c r="BG147" s="112"/>
      <c r="BH147" s="112"/>
      <c r="BI147" s="112"/>
      <c r="BJ147" s="112"/>
      <c r="BK147" s="112"/>
      <c r="BL147" s="112"/>
      <c r="BM147" s="112"/>
      <c r="BN147" s="112"/>
      <c r="BO147" s="112"/>
      <c r="BP147" s="112"/>
      <c r="BQ147" s="112"/>
      <c r="BR147" s="112"/>
      <c r="BS147" s="112"/>
      <c r="BT147" s="112"/>
      <c r="BU147" s="112"/>
      <c r="BV147" s="112"/>
      <c r="BW147" s="112"/>
      <c r="BX147" s="112"/>
      <c r="CA147" s="6" t="s">
        <v>38</v>
      </c>
    </row>
    <row r="148" spans="1:79" s="99" customFormat="1" ht="15" customHeight="1" x14ac:dyDescent="0.2">
      <c r="A148" s="89">
        <v>0</v>
      </c>
      <c r="B148" s="90"/>
      <c r="C148" s="90"/>
      <c r="D148" s="36" t="s">
        <v>199</v>
      </c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 t="s">
        <v>200</v>
      </c>
      <c r="R148" s="36"/>
      <c r="S148" s="36"/>
      <c r="T148" s="36"/>
      <c r="U148" s="36"/>
      <c r="V148" s="36" t="s">
        <v>201</v>
      </c>
      <c r="W148" s="36"/>
      <c r="X148" s="36"/>
      <c r="Y148" s="36"/>
      <c r="Z148" s="36"/>
      <c r="AA148" s="36"/>
      <c r="AB148" s="36"/>
      <c r="AC148" s="36"/>
      <c r="AD148" s="36"/>
      <c r="AE148" s="36"/>
      <c r="AF148" s="113">
        <v>13</v>
      </c>
      <c r="AG148" s="113"/>
      <c r="AH148" s="113"/>
      <c r="AI148" s="113"/>
      <c r="AJ148" s="113"/>
      <c r="AK148" s="113">
        <v>0</v>
      </c>
      <c r="AL148" s="113"/>
      <c r="AM148" s="113"/>
      <c r="AN148" s="113"/>
      <c r="AO148" s="113"/>
      <c r="AP148" s="113">
        <v>13</v>
      </c>
      <c r="AQ148" s="113"/>
      <c r="AR148" s="113"/>
      <c r="AS148" s="113"/>
      <c r="AT148" s="113"/>
      <c r="AU148" s="113">
        <v>13</v>
      </c>
      <c r="AV148" s="113"/>
      <c r="AW148" s="113"/>
      <c r="AX148" s="113"/>
      <c r="AY148" s="113"/>
      <c r="AZ148" s="113">
        <v>0</v>
      </c>
      <c r="BA148" s="113"/>
      <c r="BB148" s="113"/>
      <c r="BC148" s="113"/>
      <c r="BD148" s="113"/>
      <c r="BE148" s="113">
        <v>13</v>
      </c>
      <c r="BF148" s="113"/>
      <c r="BG148" s="113"/>
      <c r="BH148" s="113"/>
      <c r="BI148" s="113"/>
      <c r="BJ148" s="113">
        <v>13</v>
      </c>
      <c r="BK148" s="113"/>
      <c r="BL148" s="113"/>
      <c r="BM148" s="113"/>
      <c r="BN148" s="113"/>
      <c r="BO148" s="113">
        <v>0</v>
      </c>
      <c r="BP148" s="113"/>
      <c r="BQ148" s="113"/>
      <c r="BR148" s="113"/>
      <c r="BS148" s="113"/>
      <c r="BT148" s="113">
        <v>13</v>
      </c>
      <c r="BU148" s="113"/>
      <c r="BV148" s="113"/>
      <c r="BW148" s="113"/>
      <c r="BX148" s="113"/>
    </row>
    <row r="149" spans="1:79" s="99" customFormat="1" ht="15" customHeight="1" x14ac:dyDescent="0.2">
      <c r="A149" s="89">
        <v>0</v>
      </c>
      <c r="B149" s="90"/>
      <c r="C149" s="90"/>
      <c r="D149" s="114" t="s">
        <v>202</v>
      </c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4"/>
      <c r="Q149" s="36" t="s">
        <v>200</v>
      </c>
      <c r="R149" s="36"/>
      <c r="S149" s="36"/>
      <c r="T149" s="36"/>
      <c r="U149" s="36"/>
      <c r="V149" s="36" t="s">
        <v>201</v>
      </c>
      <c r="W149" s="36"/>
      <c r="X149" s="36"/>
      <c r="Y149" s="36"/>
      <c r="Z149" s="36"/>
      <c r="AA149" s="36"/>
      <c r="AB149" s="36"/>
      <c r="AC149" s="36"/>
      <c r="AD149" s="36"/>
      <c r="AE149" s="36"/>
      <c r="AF149" s="113">
        <v>4</v>
      </c>
      <c r="AG149" s="113"/>
      <c r="AH149" s="113"/>
      <c r="AI149" s="113"/>
      <c r="AJ149" s="113"/>
      <c r="AK149" s="113">
        <v>0</v>
      </c>
      <c r="AL149" s="113"/>
      <c r="AM149" s="113"/>
      <c r="AN149" s="113"/>
      <c r="AO149" s="113"/>
      <c r="AP149" s="113">
        <v>4</v>
      </c>
      <c r="AQ149" s="113"/>
      <c r="AR149" s="113"/>
      <c r="AS149" s="113"/>
      <c r="AT149" s="113"/>
      <c r="AU149" s="113">
        <v>4</v>
      </c>
      <c r="AV149" s="113"/>
      <c r="AW149" s="113"/>
      <c r="AX149" s="113"/>
      <c r="AY149" s="113"/>
      <c r="AZ149" s="113">
        <v>0</v>
      </c>
      <c r="BA149" s="113"/>
      <c r="BB149" s="113"/>
      <c r="BC149" s="113"/>
      <c r="BD149" s="113"/>
      <c r="BE149" s="113">
        <v>4</v>
      </c>
      <c r="BF149" s="113"/>
      <c r="BG149" s="113"/>
      <c r="BH149" s="113"/>
      <c r="BI149" s="113"/>
      <c r="BJ149" s="113">
        <v>4</v>
      </c>
      <c r="BK149" s="113"/>
      <c r="BL149" s="113"/>
      <c r="BM149" s="113"/>
      <c r="BN149" s="113"/>
      <c r="BO149" s="113">
        <v>0</v>
      </c>
      <c r="BP149" s="113"/>
      <c r="BQ149" s="113"/>
      <c r="BR149" s="113"/>
      <c r="BS149" s="113"/>
      <c r="BT149" s="113">
        <v>4</v>
      </c>
      <c r="BU149" s="113"/>
      <c r="BV149" s="113"/>
      <c r="BW149" s="113"/>
      <c r="BX149" s="113"/>
    </row>
    <row r="150" spans="1:79" s="6" customFormat="1" ht="30" customHeight="1" x14ac:dyDescent="0.2">
      <c r="A150" s="87">
        <v>0</v>
      </c>
      <c r="B150" s="85"/>
      <c r="C150" s="85"/>
      <c r="D150" s="115" t="s">
        <v>203</v>
      </c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2"/>
      <c r="Q150" s="111" t="s">
        <v>200</v>
      </c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  <c r="AC150" s="111"/>
      <c r="AD150" s="111"/>
      <c r="AE150" s="111"/>
      <c r="AF150" s="112">
        <v>151.5</v>
      </c>
      <c r="AG150" s="112"/>
      <c r="AH150" s="112"/>
      <c r="AI150" s="112"/>
      <c r="AJ150" s="112"/>
      <c r="AK150" s="112">
        <v>0</v>
      </c>
      <c r="AL150" s="112"/>
      <c r="AM150" s="112"/>
      <c r="AN150" s="112"/>
      <c r="AO150" s="112"/>
      <c r="AP150" s="112">
        <v>151.5</v>
      </c>
      <c r="AQ150" s="112"/>
      <c r="AR150" s="112"/>
      <c r="AS150" s="112"/>
      <c r="AT150" s="112"/>
      <c r="AU150" s="112">
        <v>151.5</v>
      </c>
      <c r="AV150" s="112"/>
      <c r="AW150" s="112"/>
      <c r="AX150" s="112"/>
      <c r="AY150" s="112"/>
      <c r="AZ150" s="112">
        <v>0</v>
      </c>
      <c r="BA150" s="112"/>
      <c r="BB150" s="112"/>
      <c r="BC150" s="112"/>
      <c r="BD150" s="112"/>
      <c r="BE150" s="112">
        <v>151.5</v>
      </c>
      <c r="BF150" s="112"/>
      <c r="BG150" s="112"/>
      <c r="BH150" s="112"/>
      <c r="BI150" s="112"/>
      <c r="BJ150" s="112">
        <v>151.5</v>
      </c>
      <c r="BK150" s="112"/>
      <c r="BL150" s="112"/>
      <c r="BM150" s="112"/>
      <c r="BN150" s="112"/>
      <c r="BO150" s="112">
        <v>0</v>
      </c>
      <c r="BP150" s="112"/>
      <c r="BQ150" s="112"/>
      <c r="BR150" s="112"/>
      <c r="BS150" s="112"/>
      <c r="BT150" s="112">
        <v>151.5</v>
      </c>
      <c r="BU150" s="112"/>
      <c r="BV150" s="112"/>
      <c r="BW150" s="112"/>
      <c r="BX150" s="112"/>
    </row>
    <row r="151" spans="1:79" s="99" customFormat="1" ht="15" customHeight="1" x14ac:dyDescent="0.2">
      <c r="A151" s="89">
        <v>0</v>
      </c>
      <c r="B151" s="90"/>
      <c r="C151" s="90"/>
      <c r="D151" s="114" t="s">
        <v>204</v>
      </c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4"/>
      <c r="Q151" s="36" t="s">
        <v>200</v>
      </c>
      <c r="R151" s="36"/>
      <c r="S151" s="36"/>
      <c r="T151" s="36"/>
      <c r="U151" s="36"/>
      <c r="V151" s="36" t="s">
        <v>205</v>
      </c>
      <c r="W151" s="36"/>
      <c r="X151" s="36"/>
      <c r="Y151" s="36"/>
      <c r="Z151" s="36"/>
      <c r="AA151" s="36"/>
      <c r="AB151" s="36"/>
      <c r="AC151" s="36"/>
      <c r="AD151" s="36"/>
      <c r="AE151" s="36"/>
      <c r="AF151" s="113">
        <v>62</v>
      </c>
      <c r="AG151" s="113"/>
      <c r="AH151" s="113"/>
      <c r="AI151" s="113"/>
      <c r="AJ151" s="113"/>
      <c r="AK151" s="113">
        <v>0</v>
      </c>
      <c r="AL151" s="113"/>
      <c r="AM151" s="113"/>
      <c r="AN151" s="113"/>
      <c r="AO151" s="113"/>
      <c r="AP151" s="113">
        <v>62</v>
      </c>
      <c r="AQ151" s="113"/>
      <c r="AR151" s="113"/>
      <c r="AS151" s="113"/>
      <c r="AT151" s="113"/>
      <c r="AU151" s="113">
        <v>62</v>
      </c>
      <c r="AV151" s="113"/>
      <c r="AW151" s="113"/>
      <c r="AX151" s="113"/>
      <c r="AY151" s="113"/>
      <c r="AZ151" s="113">
        <v>0</v>
      </c>
      <c r="BA151" s="113"/>
      <c r="BB151" s="113"/>
      <c r="BC151" s="113"/>
      <c r="BD151" s="113"/>
      <c r="BE151" s="113">
        <v>62</v>
      </c>
      <c r="BF151" s="113"/>
      <c r="BG151" s="113"/>
      <c r="BH151" s="113"/>
      <c r="BI151" s="113"/>
      <c r="BJ151" s="113">
        <v>62</v>
      </c>
      <c r="BK151" s="113"/>
      <c r="BL151" s="113"/>
      <c r="BM151" s="113"/>
      <c r="BN151" s="113"/>
      <c r="BO151" s="113">
        <v>0</v>
      </c>
      <c r="BP151" s="113"/>
      <c r="BQ151" s="113"/>
      <c r="BR151" s="113"/>
      <c r="BS151" s="113"/>
      <c r="BT151" s="113">
        <v>62</v>
      </c>
      <c r="BU151" s="113"/>
      <c r="BV151" s="113"/>
      <c r="BW151" s="113"/>
      <c r="BX151" s="113"/>
    </row>
    <row r="152" spans="1:79" s="99" customFormat="1" ht="15" customHeight="1" x14ac:dyDescent="0.2">
      <c r="A152" s="89">
        <v>0</v>
      </c>
      <c r="B152" s="90"/>
      <c r="C152" s="90"/>
      <c r="D152" s="114" t="s">
        <v>206</v>
      </c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4"/>
      <c r="Q152" s="36" t="s">
        <v>200</v>
      </c>
      <c r="R152" s="36"/>
      <c r="S152" s="36"/>
      <c r="T152" s="36"/>
      <c r="U152" s="36"/>
      <c r="V152" s="36" t="s">
        <v>205</v>
      </c>
      <c r="W152" s="36"/>
      <c r="X152" s="36"/>
      <c r="Y152" s="36"/>
      <c r="Z152" s="36"/>
      <c r="AA152" s="36"/>
      <c r="AB152" s="36"/>
      <c r="AC152" s="36"/>
      <c r="AD152" s="36"/>
      <c r="AE152" s="36"/>
      <c r="AF152" s="113">
        <v>13</v>
      </c>
      <c r="AG152" s="113"/>
      <c r="AH152" s="113"/>
      <c r="AI152" s="113"/>
      <c r="AJ152" s="113"/>
      <c r="AK152" s="113">
        <v>0</v>
      </c>
      <c r="AL152" s="113"/>
      <c r="AM152" s="113"/>
      <c r="AN152" s="113"/>
      <c r="AO152" s="113"/>
      <c r="AP152" s="113">
        <v>13</v>
      </c>
      <c r="AQ152" s="113"/>
      <c r="AR152" s="113"/>
      <c r="AS152" s="113"/>
      <c r="AT152" s="113"/>
      <c r="AU152" s="113">
        <v>13</v>
      </c>
      <c r="AV152" s="113"/>
      <c r="AW152" s="113"/>
      <c r="AX152" s="113"/>
      <c r="AY152" s="113"/>
      <c r="AZ152" s="113">
        <v>0</v>
      </c>
      <c r="BA152" s="113"/>
      <c r="BB152" s="113"/>
      <c r="BC152" s="113"/>
      <c r="BD152" s="113"/>
      <c r="BE152" s="113">
        <v>13</v>
      </c>
      <c r="BF152" s="113"/>
      <c r="BG152" s="113"/>
      <c r="BH152" s="113"/>
      <c r="BI152" s="113"/>
      <c r="BJ152" s="113">
        <v>13</v>
      </c>
      <c r="BK152" s="113"/>
      <c r="BL152" s="113"/>
      <c r="BM152" s="113"/>
      <c r="BN152" s="113"/>
      <c r="BO152" s="113">
        <v>0</v>
      </c>
      <c r="BP152" s="113"/>
      <c r="BQ152" s="113"/>
      <c r="BR152" s="113"/>
      <c r="BS152" s="113"/>
      <c r="BT152" s="113">
        <v>13</v>
      </c>
      <c r="BU152" s="113"/>
      <c r="BV152" s="113"/>
      <c r="BW152" s="113"/>
      <c r="BX152" s="113"/>
    </row>
    <row r="153" spans="1:79" s="99" customFormat="1" ht="15" customHeight="1" x14ac:dyDescent="0.2">
      <c r="A153" s="89">
        <v>0</v>
      </c>
      <c r="B153" s="90"/>
      <c r="C153" s="90"/>
      <c r="D153" s="114" t="s">
        <v>207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4"/>
      <c r="Q153" s="36" t="s">
        <v>200</v>
      </c>
      <c r="R153" s="36"/>
      <c r="S153" s="36"/>
      <c r="T153" s="36"/>
      <c r="U153" s="36"/>
      <c r="V153" s="36" t="s">
        <v>205</v>
      </c>
      <c r="W153" s="36"/>
      <c r="X153" s="36"/>
      <c r="Y153" s="36"/>
      <c r="Z153" s="36"/>
      <c r="AA153" s="36"/>
      <c r="AB153" s="36"/>
      <c r="AC153" s="36"/>
      <c r="AD153" s="36"/>
      <c r="AE153" s="36"/>
      <c r="AF153" s="113">
        <v>26.5</v>
      </c>
      <c r="AG153" s="113"/>
      <c r="AH153" s="113"/>
      <c r="AI153" s="113"/>
      <c r="AJ153" s="113"/>
      <c r="AK153" s="113">
        <v>0</v>
      </c>
      <c r="AL153" s="113"/>
      <c r="AM153" s="113"/>
      <c r="AN153" s="113"/>
      <c r="AO153" s="113"/>
      <c r="AP153" s="113">
        <v>26.5</v>
      </c>
      <c r="AQ153" s="113"/>
      <c r="AR153" s="113"/>
      <c r="AS153" s="113"/>
      <c r="AT153" s="113"/>
      <c r="AU153" s="113">
        <v>26.5</v>
      </c>
      <c r="AV153" s="113"/>
      <c r="AW153" s="113"/>
      <c r="AX153" s="113"/>
      <c r="AY153" s="113"/>
      <c r="AZ153" s="113">
        <v>0</v>
      </c>
      <c r="BA153" s="113"/>
      <c r="BB153" s="113"/>
      <c r="BC153" s="113"/>
      <c r="BD153" s="113"/>
      <c r="BE153" s="113">
        <v>26.5</v>
      </c>
      <c r="BF153" s="113"/>
      <c r="BG153" s="113"/>
      <c r="BH153" s="113"/>
      <c r="BI153" s="113"/>
      <c r="BJ153" s="113">
        <v>26.5</v>
      </c>
      <c r="BK153" s="113"/>
      <c r="BL153" s="113"/>
      <c r="BM153" s="113"/>
      <c r="BN153" s="113"/>
      <c r="BO153" s="113">
        <v>0</v>
      </c>
      <c r="BP153" s="113"/>
      <c r="BQ153" s="113"/>
      <c r="BR153" s="113"/>
      <c r="BS153" s="113"/>
      <c r="BT153" s="113">
        <v>26.5</v>
      </c>
      <c r="BU153" s="113"/>
      <c r="BV153" s="113"/>
      <c r="BW153" s="113"/>
      <c r="BX153" s="113"/>
    </row>
    <row r="154" spans="1:79" s="99" customFormat="1" ht="45" customHeight="1" x14ac:dyDescent="0.2">
      <c r="A154" s="89">
        <v>0</v>
      </c>
      <c r="B154" s="90"/>
      <c r="C154" s="90"/>
      <c r="D154" s="114" t="s">
        <v>208</v>
      </c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4"/>
      <c r="Q154" s="36" t="s">
        <v>200</v>
      </c>
      <c r="R154" s="36"/>
      <c r="S154" s="36"/>
      <c r="T154" s="36"/>
      <c r="U154" s="36"/>
      <c r="V154" s="36" t="s">
        <v>205</v>
      </c>
      <c r="W154" s="36"/>
      <c r="X154" s="36"/>
      <c r="Y154" s="36"/>
      <c r="Z154" s="36"/>
      <c r="AA154" s="36"/>
      <c r="AB154" s="36"/>
      <c r="AC154" s="36"/>
      <c r="AD154" s="36"/>
      <c r="AE154" s="36"/>
      <c r="AF154" s="113">
        <v>4</v>
      </c>
      <c r="AG154" s="113"/>
      <c r="AH154" s="113"/>
      <c r="AI154" s="113"/>
      <c r="AJ154" s="113"/>
      <c r="AK154" s="113">
        <v>0</v>
      </c>
      <c r="AL154" s="113"/>
      <c r="AM154" s="113"/>
      <c r="AN154" s="113"/>
      <c r="AO154" s="113"/>
      <c r="AP154" s="113">
        <v>4</v>
      </c>
      <c r="AQ154" s="113"/>
      <c r="AR154" s="113"/>
      <c r="AS154" s="113"/>
      <c r="AT154" s="113"/>
      <c r="AU154" s="113">
        <v>4</v>
      </c>
      <c r="AV154" s="113"/>
      <c r="AW154" s="113"/>
      <c r="AX154" s="113"/>
      <c r="AY154" s="113"/>
      <c r="AZ154" s="113">
        <v>0</v>
      </c>
      <c r="BA154" s="113"/>
      <c r="BB154" s="113"/>
      <c r="BC154" s="113"/>
      <c r="BD154" s="113"/>
      <c r="BE154" s="113">
        <v>4</v>
      </c>
      <c r="BF154" s="113"/>
      <c r="BG154" s="113"/>
      <c r="BH154" s="113"/>
      <c r="BI154" s="113"/>
      <c r="BJ154" s="113">
        <v>4</v>
      </c>
      <c r="BK154" s="113"/>
      <c r="BL154" s="113"/>
      <c r="BM154" s="113"/>
      <c r="BN154" s="113"/>
      <c r="BO154" s="113">
        <v>0</v>
      </c>
      <c r="BP154" s="113"/>
      <c r="BQ154" s="113"/>
      <c r="BR154" s="113"/>
      <c r="BS154" s="113"/>
      <c r="BT154" s="113">
        <v>4</v>
      </c>
      <c r="BU154" s="113"/>
      <c r="BV154" s="113"/>
      <c r="BW154" s="113"/>
      <c r="BX154" s="113"/>
    </row>
    <row r="155" spans="1:79" s="99" customFormat="1" ht="15" customHeight="1" x14ac:dyDescent="0.2">
      <c r="A155" s="89">
        <v>0</v>
      </c>
      <c r="B155" s="90"/>
      <c r="C155" s="90"/>
      <c r="D155" s="114" t="s">
        <v>209</v>
      </c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4"/>
      <c r="Q155" s="36" t="s">
        <v>200</v>
      </c>
      <c r="R155" s="36"/>
      <c r="S155" s="36"/>
      <c r="T155" s="36"/>
      <c r="U155" s="36"/>
      <c r="V155" s="36" t="s">
        <v>205</v>
      </c>
      <c r="W155" s="36"/>
      <c r="X155" s="36"/>
      <c r="Y155" s="36"/>
      <c r="Z155" s="36"/>
      <c r="AA155" s="36"/>
      <c r="AB155" s="36"/>
      <c r="AC155" s="36"/>
      <c r="AD155" s="36"/>
      <c r="AE155" s="36"/>
      <c r="AF155" s="113">
        <v>4.5</v>
      </c>
      <c r="AG155" s="113"/>
      <c r="AH155" s="113"/>
      <c r="AI155" s="113"/>
      <c r="AJ155" s="113"/>
      <c r="AK155" s="113">
        <v>0</v>
      </c>
      <c r="AL155" s="113"/>
      <c r="AM155" s="113"/>
      <c r="AN155" s="113"/>
      <c r="AO155" s="113"/>
      <c r="AP155" s="113">
        <v>4.5</v>
      </c>
      <c r="AQ155" s="113"/>
      <c r="AR155" s="113"/>
      <c r="AS155" s="113"/>
      <c r="AT155" s="113"/>
      <c r="AU155" s="113">
        <v>4.5</v>
      </c>
      <c r="AV155" s="113"/>
      <c r="AW155" s="113"/>
      <c r="AX155" s="113"/>
      <c r="AY155" s="113"/>
      <c r="AZ155" s="113">
        <v>0</v>
      </c>
      <c r="BA155" s="113"/>
      <c r="BB155" s="113"/>
      <c r="BC155" s="113"/>
      <c r="BD155" s="113"/>
      <c r="BE155" s="113">
        <v>4.5</v>
      </c>
      <c r="BF155" s="113"/>
      <c r="BG155" s="113"/>
      <c r="BH155" s="113"/>
      <c r="BI155" s="113"/>
      <c r="BJ155" s="113">
        <v>4.5</v>
      </c>
      <c r="BK155" s="113"/>
      <c r="BL155" s="113"/>
      <c r="BM155" s="113"/>
      <c r="BN155" s="113"/>
      <c r="BO155" s="113">
        <v>0</v>
      </c>
      <c r="BP155" s="113"/>
      <c r="BQ155" s="113"/>
      <c r="BR155" s="113"/>
      <c r="BS155" s="113"/>
      <c r="BT155" s="113">
        <v>4.5</v>
      </c>
      <c r="BU155" s="113"/>
      <c r="BV155" s="113"/>
      <c r="BW155" s="113"/>
      <c r="BX155" s="113"/>
    </row>
    <row r="156" spans="1:79" s="99" customFormat="1" ht="15" customHeight="1" x14ac:dyDescent="0.2">
      <c r="A156" s="89">
        <v>0</v>
      </c>
      <c r="B156" s="90"/>
      <c r="C156" s="90"/>
      <c r="D156" s="114" t="s">
        <v>210</v>
      </c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4"/>
      <c r="Q156" s="36" t="s">
        <v>200</v>
      </c>
      <c r="R156" s="36"/>
      <c r="S156" s="36"/>
      <c r="T156" s="36"/>
      <c r="U156" s="36"/>
      <c r="V156" s="36" t="s">
        <v>205</v>
      </c>
      <c r="W156" s="36"/>
      <c r="X156" s="36"/>
      <c r="Y156" s="36"/>
      <c r="Z156" s="36"/>
      <c r="AA156" s="36"/>
      <c r="AB156" s="36"/>
      <c r="AC156" s="36"/>
      <c r="AD156" s="36"/>
      <c r="AE156" s="36"/>
      <c r="AF156" s="113">
        <v>41.5</v>
      </c>
      <c r="AG156" s="113"/>
      <c r="AH156" s="113"/>
      <c r="AI156" s="113"/>
      <c r="AJ156" s="113"/>
      <c r="AK156" s="113">
        <v>0</v>
      </c>
      <c r="AL156" s="113"/>
      <c r="AM156" s="113"/>
      <c r="AN156" s="113"/>
      <c r="AO156" s="113"/>
      <c r="AP156" s="113">
        <v>41.5</v>
      </c>
      <c r="AQ156" s="113"/>
      <c r="AR156" s="113"/>
      <c r="AS156" s="113"/>
      <c r="AT156" s="113"/>
      <c r="AU156" s="113">
        <v>41.5</v>
      </c>
      <c r="AV156" s="113"/>
      <c r="AW156" s="113"/>
      <c r="AX156" s="113"/>
      <c r="AY156" s="113"/>
      <c r="AZ156" s="113">
        <v>0</v>
      </c>
      <c r="BA156" s="113"/>
      <c r="BB156" s="113"/>
      <c r="BC156" s="113"/>
      <c r="BD156" s="113"/>
      <c r="BE156" s="113">
        <v>41.5</v>
      </c>
      <c r="BF156" s="113"/>
      <c r="BG156" s="113"/>
      <c r="BH156" s="113"/>
      <c r="BI156" s="113"/>
      <c r="BJ156" s="113">
        <v>41.5</v>
      </c>
      <c r="BK156" s="113"/>
      <c r="BL156" s="113"/>
      <c r="BM156" s="113"/>
      <c r="BN156" s="113"/>
      <c r="BO156" s="113">
        <v>0</v>
      </c>
      <c r="BP156" s="113"/>
      <c r="BQ156" s="113"/>
      <c r="BR156" s="113"/>
      <c r="BS156" s="113"/>
      <c r="BT156" s="113">
        <v>41.5</v>
      </c>
      <c r="BU156" s="113"/>
      <c r="BV156" s="113"/>
      <c r="BW156" s="113"/>
      <c r="BX156" s="113"/>
    </row>
    <row r="157" spans="1:79" s="99" customFormat="1" ht="45" customHeight="1" x14ac:dyDescent="0.2">
      <c r="A157" s="89">
        <v>0</v>
      </c>
      <c r="B157" s="90"/>
      <c r="C157" s="90"/>
      <c r="D157" s="114" t="s">
        <v>211</v>
      </c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4"/>
      <c r="Q157" s="36" t="s">
        <v>212</v>
      </c>
      <c r="R157" s="36"/>
      <c r="S157" s="36"/>
      <c r="T157" s="36"/>
      <c r="U157" s="36"/>
      <c r="V157" s="36" t="s">
        <v>213</v>
      </c>
      <c r="W157" s="36"/>
      <c r="X157" s="36"/>
      <c r="Y157" s="36"/>
      <c r="Z157" s="36"/>
      <c r="AA157" s="36"/>
      <c r="AB157" s="36"/>
      <c r="AC157" s="36"/>
      <c r="AD157" s="36"/>
      <c r="AE157" s="36"/>
      <c r="AF157" s="113">
        <v>0</v>
      </c>
      <c r="AG157" s="113"/>
      <c r="AH157" s="113"/>
      <c r="AI157" s="113"/>
      <c r="AJ157" s="113"/>
      <c r="AK157" s="113">
        <v>215099</v>
      </c>
      <c r="AL157" s="113"/>
      <c r="AM157" s="113"/>
      <c r="AN157" s="113"/>
      <c r="AO157" s="113"/>
      <c r="AP157" s="113">
        <v>215099</v>
      </c>
      <c r="AQ157" s="113"/>
      <c r="AR157" s="113"/>
      <c r="AS157" s="113"/>
      <c r="AT157" s="113"/>
      <c r="AU157" s="113">
        <v>0</v>
      </c>
      <c r="AV157" s="113"/>
      <c r="AW157" s="113"/>
      <c r="AX157" s="113"/>
      <c r="AY157" s="113"/>
      <c r="AZ157" s="113">
        <v>0</v>
      </c>
      <c r="BA157" s="113"/>
      <c r="BB157" s="113"/>
      <c r="BC157" s="113"/>
      <c r="BD157" s="113"/>
      <c r="BE157" s="113">
        <v>0</v>
      </c>
      <c r="BF157" s="113"/>
      <c r="BG157" s="113"/>
      <c r="BH157" s="113"/>
      <c r="BI157" s="113"/>
      <c r="BJ157" s="113">
        <v>0</v>
      </c>
      <c r="BK157" s="113"/>
      <c r="BL157" s="113"/>
      <c r="BM157" s="113"/>
      <c r="BN157" s="113"/>
      <c r="BO157" s="113">
        <v>0</v>
      </c>
      <c r="BP157" s="113"/>
      <c r="BQ157" s="113"/>
      <c r="BR157" s="113"/>
      <c r="BS157" s="113"/>
      <c r="BT157" s="113">
        <v>0</v>
      </c>
      <c r="BU157" s="113"/>
      <c r="BV157" s="113"/>
      <c r="BW157" s="113"/>
      <c r="BX157" s="113"/>
    </row>
    <row r="158" spans="1:79" s="99" customFormat="1" ht="30" customHeight="1" x14ac:dyDescent="0.2">
      <c r="A158" s="89">
        <v>0</v>
      </c>
      <c r="B158" s="90"/>
      <c r="C158" s="90"/>
      <c r="D158" s="114" t="s">
        <v>214</v>
      </c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4"/>
      <c r="Q158" s="36" t="s">
        <v>212</v>
      </c>
      <c r="R158" s="36"/>
      <c r="S158" s="36"/>
      <c r="T158" s="36"/>
      <c r="U158" s="36"/>
      <c r="V158" s="36" t="s">
        <v>213</v>
      </c>
      <c r="W158" s="36"/>
      <c r="X158" s="36"/>
      <c r="Y158" s="36"/>
      <c r="Z158" s="36"/>
      <c r="AA158" s="36"/>
      <c r="AB158" s="36"/>
      <c r="AC158" s="36"/>
      <c r="AD158" s="36"/>
      <c r="AE158" s="36"/>
      <c r="AF158" s="113">
        <v>0</v>
      </c>
      <c r="AG158" s="113"/>
      <c r="AH158" s="113"/>
      <c r="AI158" s="113"/>
      <c r="AJ158" s="113"/>
      <c r="AK158" s="113">
        <v>0</v>
      </c>
      <c r="AL158" s="113"/>
      <c r="AM158" s="113"/>
      <c r="AN158" s="113"/>
      <c r="AO158" s="113"/>
      <c r="AP158" s="113">
        <v>0</v>
      </c>
      <c r="AQ158" s="113"/>
      <c r="AR158" s="113"/>
      <c r="AS158" s="113"/>
      <c r="AT158" s="113"/>
      <c r="AU158" s="113">
        <v>52283.88</v>
      </c>
      <c r="AV158" s="113"/>
      <c r="AW158" s="113"/>
      <c r="AX158" s="113"/>
      <c r="AY158" s="113"/>
      <c r="AZ158" s="113">
        <v>0</v>
      </c>
      <c r="BA158" s="113"/>
      <c r="BB158" s="113"/>
      <c r="BC158" s="113"/>
      <c r="BD158" s="113"/>
      <c r="BE158" s="113">
        <v>52283.88</v>
      </c>
      <c r="BF158" s="113"/>
      <c r="BG158" s="113"/>
      <c r="BH158" s="113"/>
      <c r="BI158" s="113"/>
      <c r="BJ158" s="113">
        <v>0</v>
      </c>
      <c r="BK158" s="113"/>
      <c r="BL158" s="113"/>
      <c r="BM158" s="113"/>
      <c r="BN158" s="113"/>
      <c r="BO158" s="113">
        <v>0</v>
      </c>
      <c r="BP158" s="113"/>
      <c r="BQ158" s="113"/>
      <c r="BR158" s="113"/>
      <c r="BS158" s="113"/>
      <c r="BT158" s="113">
        <v>0</v>
      </c>
      <c r="BU158" s="113"/>
      <c r="BV158" s="113"/>
      <c r="BW158" s="113"/>
      <c r="BX158" s="113"/>
    </row>
    <row r="159" spans="1:79" s="99" customFormat="1" ht="15" customHeight="1" x14ac:dyDescent="0.2">
      <c r="A159" s="89">
        <v>0</v>
      </c>
      <c r="B159" s="90"/>
      <c r="C159" s="90"/>
      <c r="D159" s="114" t="s">
        <v>215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4"/>
      <c r="Q159" s="36" t="s">
        <v>212</v>
      </c>
      <c r="R159" s="36"/>
      <c r="S159" s="36"/>
      <c r="T159" s="36"/>
      <c r="U159" s="36"/>
      <c r="V159" s="36" t="s">
        <v>216</v>
      </c>
      <c r="W159" s="36"/>
      <c r="X159" s="36"/>
      <c r="Y159" s="36"/>
      <c r="Z159" s="36"/>
      <c r="AA159" s="36"/>
      <c r="AB159" s="36"/>
      <c r="AC159" s="36"/>
      <c r="AD159" s="36"/>
      <c r="AE159" s="36"/>
      <c r="AF159" s="113">
        <v>0</v>
      </c>
      <c r="AG159" s="113"/>
      <c r="AH159" s="113"/>
      <c r="AI159" s="113"/>
      <c r="AJ159" s="113"/>
      <c r="AK159" s="113">
        <v>0</v>
      </c>
      <c r="AL159" s="113"/>
      <c r="AM159" s="113"/>
      <c r="AN159" s="113"/>
      <c r="AO159" s="113"/>
      <c r="AP159" s="113">
        <v>0</v>
      </c>
      <c r="AQ159" s="113"/>
      <c r="AR159" s="113"/>
      <c r="AS159" s="113"/>
      <c r="AT159" s="113"/>
      <c r="AU159" s="113">
        <v>0</v>
      </c>
      <c r="AV159" s="113"/>
      <c r="AW159" s="113"/>
      <c r="AX159" s="113"/>
      <c r="AY159" s="113"/>
      <c r="AZ159" s="113">
        <v>50000</v>
      </c>
      <c r="BA159" s="113"/>
      <c r="BB159" s="113"/>
      <c r="BC159" s="113"/>
      <c r="BD159" s="113"/>
      <c r="BE159" s="113">
        <v>50000</v>
      </c>
      <c r="BF159" s="113"/>
      <c r="BG159" s="113"/>
      <c r="BH159" s="113"/>
      <c r="BI159" s="113"/>
      <c r="BJ159" s="113">
        <v>0</v>
      </c>
      <c r="BK159" s="113"/>
      <c r="BL159" s="113"/>
      <c r="BM159" s="113"/>
      <c r="BN159" s="113"/>
      <c r="BO159" s="113">
        <v>0</v>
      </c>
      <c r="BP159" s="113"/>
      <c r="BQ159" s="113"/>
      <c r="BR159" s="113"/>
      <c r="BS159" s="113"/>
      <c r="BT159" s="113">
        <v>0</v>
      </c>
      <c r="BU159" s="113"/>
      <c r="BV159" s="113"/>
      <c r="BW159" s="113"/>
      <c r="BX159" s="113"/>
    </row>
    <row r="160" spans="1:79" s="6" customFormat="1" ht="15" customHeight="1" x14ac:dyDescent="0.2">
      <c r="A160" s="87">
        <v>0</v>
      </c>
      <c r="B160" s="85"/>
      <c r="C160" s="85"/>
      <c r="D160" s="115" t="s">
        <v>217</v>
      </c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2"/>
      <c r="Q160" s="111"/>
      <c r="R160" s="111"/>
      <c r="S160" s="111"/>
      <c r="T160" s="111"/>
      <c r="U160" s="111"/>
      <c r="V160" s="111"/>
      <c r="W160" s="111"/>
      <c r="X160" s="111"/>
      <c r="Y160" s="111"/>
      <c r="Z160" s="111"/>
      <c r="AA160" s="111"/>
      <c r="AB160" s="111"/>
      <c r="AC160" s="111"/>
      <c r="AD160" s="111"/>
      <c r="AE160" s="111"/>
      <c r="AF160" s="112"/>
      <c r="AG160" s="112"/>
      <c r="AH160" s="112"/>
      <c r="AI160" s="112"/>
      <c r="AJ160" s="112"/>
      <c r="AK160" s="112"/>
      <c r="AL160" s="112"/>
      <c r="AM160" s="112"/>
      <c r="AN160" s="112"/>
      <c r="AO160" s="112"/>
      <c r="AP160" s="112"/>
      <c r="AQ160" s="112"/>
      <c r="AR160" s="112"/>
      <c r="AS160" s="112"/>
      <c r="AT160" s="112"/>
      <c r="AU160" s="112"/>
      <c r="AV160" s="112"/>
      <c r="AW160" s="112"/>
      <c r="AX160" s="112"/>
      <c r="AY160" s="112"/>
      <c r="AZ160" s="112"/>
      <c r="BA160" s="112"/>
      <c r="BB160" s="112"/>
      <c r="BC160" s="112"/>
      <c r="BD160" s="112"/>
      <c r="BE160" s="112"/>
      <c r="BF160" s="112"/>
      <c r="BG160" s="112"/>
      <c r="BH160" s="112"/>
      <c r="BI160" s="112"/>
      <c r="BJ160" s="112"/>
      <c r="BK160" s="112"/>
      <c r="BL160" s="112"/>
      <c r="BM160" s="112"/>
      <c r="BN160" s="112"/>
      <c r="BO160" s="112"/>
      <c r="BP160" s="112"/>
      <c r="BQ160" s="112"/>
      <c r="BR160" s="112"/>
      <c r="BS160" s="112"/>
      <c r="BT160" s="112"/>
      <c r="BU160" s="112"/>
      <c r="BV160" s="112"/>
      <c r="BW160" s="112"/>
      <c r="BX160" s="112"/>
    </row>
    <row r="161" spans="1:76" s="99" customFormat="1" ht="15" customHeight="1" x14ac:dyDescent="0.2">
      <c r="A161" s="89">
        <v>0</v>
      </c>
      <c r="B161" s="90"/>
      <c r="C161" s="90"/>
      <c r="D161" s="114" t="s">
        <v>218</v>
      </c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4"/>
      <c r="Q161" s="36" t="s">
        <v>219</v>
      </c>
      <c r="R161" s="36"/>
      <c r="S161" s="36"/>
      <c r="T161" s="36"/>
      <c r="U161" s="36"/>
      <c r="V161" s="36" t="s">
        <v>220</v>
      </c>
      <c r="W161" s="36"/>
      <c r="X161" s="36"/>
      <c r="Y161" s="36"/>
      <c r="Z161" s="36"/>
      <c r="AA161" s="36"/>
      <c r="AB161" s="36"/>
      <c r="AC161" s="36"/>
      <c r="AD161" s="36"/>
      <c r="AE161" s="36"/>
      <c r="AF161" s="113">
        <v>938</v>
      </c>
      <c r="AG161" s="113"/>
      <c r="AH161" s="113"/>
      <c r="AI161" s="113"/>
      <c r="AJ161" s="113"/>
      <c r="AK161" s="113">
        <v>0</v>
      </c>
      <c r="AL161" s="113"/>
      <c r="AM161" s="113"/>
      <c r="AN161" s="113"/>
      <c r="AO161" s="113"/>
      <c r="AP161" s="113">
        <v>938</v>
      </c>
      <c r="AQ161" s="113"/>
      <c r="AR161" s="113"/>
      <c r="AS161" s="113"/>
      <c r="AT161" s="113"/>
      <c r="AU161" s="113">
        <v>938</v>
      </c>
      <c r="AV161" s="113"/>
      <c r="AW161" s="113"/>
      <c r="AX161" s="113"/>
      <c r="AY161" s="113"/>
      <c r="AZ161" s="113">
        <v>0</v>
      </c>
      <c r="BA161" s="113"/>
      <c r="BB161" s="113"/>
      <c r="BC161" s="113"/>
      <c r="BD161" s="113"/>
      <c r="BE161" s="113">
        <v>938</v>
      </c>
      <c r="BF161" s="113"/>
      <c r="BG161" s="113"/>
      <c r="BH161" s="113"/>
      <c r="BI161" s="113"/>
      <c r="BJ161" s="113">
        <v>630</v>
      </c>
      <c r="BK161" s="113"/>
      <c r="BL161" s="113"/>
      <c r="BM161" s="113"/>
      <c r="BN161" s="113"/>
      <c r="BO161" s="113">
        <v>0</v>
      </c>
      <c r="BP161" s="113"/>
      <c r="BQ161" s="113"/>
      <c r="BR161" s="113"/>
      <c r="BS161" s="113"/>
      <c r="BT161" s="113">
        <v>630</v>
      </c>
      <c r="BU161" s="113"/>
      <c r="BV161" s="113"/>
      <c r="BW161" s="113"/>
      <c r="BX161" s="113"/>
    </row>
    <row r="162" spans="1:76" s="6" customFormat="1" ht="30" customHeight="1" x14ac:dyDescent="0.2">
      <c r="A162" s="87">
        <v>0</v>
      </c>
      <c r="B162" s="85"/>
      <c r="C162" s="85"/>
      <c r="D162" s="115" t="s">
        <v>221</v>
      </c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2"/>
      <c r="Q162" s="111" t="s">
        <v>219</v>
      </c>
      <c r="R162" s="111"/>
      <c r="S162" s="111"/>
      <c r="T162" s="111"/>
      <c r="U162" s="111"/>
      <c r="V162" s="111"/>
      <c r="W162" s="111"/>
      <c r="X162" s="111"/>
      <c r="Y162" s="111"/>
      <c r="Z162" s="111"/>
      <c r="AA162" s="111"/>
      <c r="AB162" s="111"/>
      <c r="AC162" s="111"/>
      <c r="AD162" s="111"/>
      <c r="AE162" s="111"/>
      <c r="AF162" s="112">
        <v>222</v>
      </c>
      <c r="AG162" s="112"/>
      <c r="AH162" s="112"/>
      <c r="AI162" s="112"/>
      <c r="AJ162" s="112"/>
      <c r="AK162" s="112">
        <v>0</v>
      </c>
      <c r="AL162" s="112"/>
      <c r="AM162" s="112"/>
      <c r="AN162" s="112"/>
      <c r="AO162" s="112"/>
      <c r="AP162" s="112">
        <v>222</v>
      </c>
      <c r="AQ162" s="112"/>
      <c r="AR162" s="112"/>
      <c r="AS162" s="112"/>
      <c r="AT162" s="112"/>
      <c r="AU162" s="112">
        <v>222</v>
      </c>
      <c r="AV162" s="112"/>
      <c r="AW162" s="112"/>
      <c r="AX162" s="112"/>
      <c r="AY162" s="112"/>
      <c r="AZ162" s="112">
        <v>0</v>
      </c>
      <c r="BA162" s="112"/>
      <c r="BB162" s="112"/>
      <c r="BC162" s="112"/>
      <c r="BD162" s="112"/>
      <c r="BE162" s="112">
        <v>222</v>
      </c>
      <c r="BF162" s="112"/>
      <c r="BG162" s="112"/>
      <c r="BH162" s="112"/>
      <c r="BI162" s="112"/>
      <c r="BJ162" s="112">
        <v>205</v>
      </c>
      <c r="BK162" s="112"/>
      <c r="BL162" s="112"/>
      <c r="BM162" s="112"/>
      <c r="BN162" s="112"/>
      <c r="BO162" s="112">
        <v>0</v>
      </c>
      <c r="BP162" s="112"/>
      <c r="BQ162" s="112"/>
      <c r="BR162" s="112"/>
      <c r="BS162" s="112"/>
      <c r="BT162" s="112">
        <v>205</v>
      </c>
      <c r="BU162" s="112"/>
      <c r="BV162" s="112"/>
      <c r="BW162" s="112"/>
      <c r="BX162" s="112"/>
    </row>
    <row r="163" spans="1:76" s="99" customFormat="1" ht="15" customHeight="1" x14ac:dyDescent="0.2">
      <c r="A163" s="89">
        <v>0</v>
      </c>
      <c r="B163" s="90"/>
      <c r="C163" s="90"/>
      <c r="D163" s="114" t="s">
        <v>222</v>
      </c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4"/>
      <c r="Q163" s="36" t="s">
        <v>219</v>
      </c>
      <c r="R163" s="36"/>
      <c r="S163" s="36"/>
      <c r="T163" s="36"/>
      <c r="U163" s="36"/>
      <c r="V163" s="36" t="s">
        <v>220</v>
      </c>
      <c r="W163" s="36"/>
      <c r="X163" s="36"/>
      <c r="Y163" s="36"/>
      <c r="Z163" s="36"/>
      <c r="AA163" s="36"/>
      <c r="AB163" s="36"/>
      <c r="AC163" s="36"/>
      <c r="AD163" s="36"/>
      <c r="AE163" s="36"/>
      <c r="AF163" s="113">
        <v>110</v>
      </c>
      <c r="AG163" s="113"/>
      <c r="AH163" s="113"/>
      <c r="AI163" s="113"/>
      <c r="AJ163" s="113"/>
      <c r="AK163" s="113">
        <v>0</v>
      </c>
      <c r="AL163" s="113"/>
      <c r="AM163" s="113"/>
      <c r="AN163" s="113"/>
      <c r="AO163" s="113"/>
      <c r="AP163" s="113">
        <v>110</v>
      </c>
      <c r="AQ163" s="113"/>
      <c r="AR163" s="113"/>
      <c r="AS163" s="113"/>
      <c r="AT163" s="113"/>
      <c r="AU163" s="113">
        <v>110</v>
      </c>
      <c r="AV163" s="113"/>
      <c r="AW163" s="113"/>
      <c r="AX163" s="113"/>
      <c r="AY163" s="113"/>
      <c r="AZ163" s="113">
        <v>0</v>
      </c>
      <c r="BA163" s="113"/>
      <c r="BB163" s="113"/>
      <c r="BC163" s="113"/>
      <c r="BD163" s="113"/>
      <c r="BE163" s="113">
        <v>110</v>
      </c>
      <c r="BF163" s="113"/>
      <c r="BG163" s="113"/>
      <c r="BH163" s="113"/>
      <c r="BI163" s="113"/>
      <c r="BJ163" s="113">
        <v>107</v>
      </c>
      <c r="BK163" s="113"/>
      <c r="BL163" s="113"/>
      <c r="BM163" s="113"/>
      <c r="BN163" s="113"/>
      <c r="BO163" s="113">
        <v>0</v>
      </c>
      <c r="BP163" s="113"/>
      <c r="BQ163" s="113"/>
      <c r="BR163" s="113"/>
      <c r="BS163" s="113"/>
      <c r="BT163" s="113">
        <v>107</v>
      </c>
      <c r="BU163" s="113"/>
      <c r="BV163" s="113"/>
      <c r="BW163" s="113"/>
      <c r="BX163" s="113"/>
    </row>
    <row r="164" spans="1:76" s="99" customFormat="1" ht="15" customHeight="1" x14ac:dyDescent="0.2">
      <c r="A164" s="89">
        <v>0</v>
      </c>
      <c r="B164" s="90"/>
      <c r="C164" s="90"/>
      <c r="D164" s="114" t="s">
        <v>223</v>
      </c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4"/>
      <c r="Q164" s="36" t="s">
        <v>219</v>
      </c>
      <c r="R164" s="36"/>
      <c r="S164" s="36"/>
      <c r="T164" s="36"/>
      <c r="U164" s="36"/>
      <c r="V164" s="36" t="s">
        <v>220</v>
      </c>
      <c r="W164" s="36"/>
      <c r="X164" s="36"/>
      <c r="Y164" s="36"/>
      <c r="Z164" s="36"/>
      <c r="AA164" s="36"/>
      <c r="AB164" s="36"/>
      <c r="AC164" s="36"/>
      <c r="AD164" s="36"/>
      <c r="AE164" s="36"/>
      <c r="AF164" s="113">
        <v>112</v>
      </c>
      <c r="AG164" s="113"/>
      <c r="AH164" s="113"/>
      <c r="AI164" s="113"/>
      <c r="AJ164" s="113"/>
      <c r="AK164" s="113">
        <v>0</v>
      </c>
      <c r="AL164" s="113"/>
      <c r="AM164" s="113"/>
      <c r="AN164" s="113"/>
      <c r="AO164" s="113"/>
      <c r="AP164" s="113">
        <v>112</v>
      </c>
      <c r="AQ164" s="113"/>
      <c r="AR164" s="113"/>
      <c r="AS164" s="113"/>
      <c r="AT164" s="113"/>
      <c r="AU164" s="113">
        <v>112</v>
      </c>
      <c r="AV164" s="113"/>
      <c r="AW164" s="113"/>
      <c r="AX164" s="113"/>
      <c r="AY164" s="113"/>
      <c r="AZ164" s="113">
        <v>0</v>
      </c>
      <c r="BA164" s="113"/>
      <c r="BB164" s="113"/>
      <c r="BC164" s="113"/>
      <c r="BD164" s="113"/>
      <c r="BE164" s="113">
        <v>112</v>
      </c>
      <c r="BF164" s="113"/>
      <c r="BG164" s="113"/>
      <c r="BH164" s="113"/>
      <c r="BI164" s="113"/>
      <c r="BJ164" s="113">
        <v>98</v>
      </c>
      <c r="BK164" s="113"/>
      <c r="BL164" s="113"/>
      <c r="BM164" s="113"/>
      <c r="BN164" s="113"/>
      <c r="BO164" s="113">
        <v>0</v>
      </c>
      <c r="BP164" s="113"/>
      <c r="BQ164" s="113"/>
      <c r="BR164" s="113"/>
      <c r="BS164" s="113"/>
      <c r="BT164" s="113">
        <v>98</v>
      </c>
      <c r="BU164" s="113"/>
      <c r="BV164" s="113"/>
      <c r="BW164" s="113"/>
      <c r="BX164" s="113"/>
    </row>
    <row r="165" spans="1:76" s="99" customFormat="1" ht="30" customHeight="1" x14ac:dyDescent="0.2">
      <c r="A165" s="89">
        <v>0</v>
      </c>
      <c r="B165" s="90"/>
      <c r="C165" s="90"/>
      <c r="D165" s="114" t="s">
        <v>224</v>
      </c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4"/>
      <c r="Q165" s="36" t="s">
        <v>200</v>
      </c>
      <c r="R165" s="36"/>
      <c r="S165" s="36"/>
      <c r="T165" s="36"/>
      <c r="U165" s="36"/>
      <c r="V165" s="36" t="s">
        <v>225</v>
      </c>
      <c r="W165" s="36"/>
      <c r="X165" s="36"/>
      <c r="Y165" s="36"/>
      <c r="Z165" s="36"/>
      <c r="AA165" s="36"/>
      <c r="AB165" s="36"/>
      <c r="AC165" s="36"/>
      <c r="AD165" s="36"/>
      <c r="AE165" s="36"/>
      <c r="AF165" s="113">
        <v>0</v>
      </c>
      <c r="AG165" s="113"/>
      <c r="AH165" s="113"/>
      <c r="AI165" s="113"/>
      <c r="AJ165" s="113"/>
      <c r="AK165" s="113">
        <v>2</v>
      </c>
      <c r="AL165" s="113"/>
      <c r="AM165" s="113"/>
      <c r="AN165" s="113"/>
      <c r="AO165" s="113"/>
      <c r="AP165" s="113">
        <v>2</v>
      </c>
      <c r="AQ165" s="113"/>
      <c r="AR165" s="113"/>
      <c r="AS165" s="113"/>
      <c r="AT165" s="113"/>
      <c r="AU165" s="113">
        <v>0</v>
      </c>
      <c r="AV165" s="113"/>
      <c r="AW165" s="113"/>
      <c r="AX165" s="113"/>
      <c r="AY165" s="113"/>
      <c r="AZ165" s="113">
        <v>0</v>
      </c>
      <c r="BA165" s="113"/>
      <c r="BB165" s="113"/>
      <c r="BC165" s="113"/>
      <c r="BD165" s="113"/>
      <c r="BE165" s="113">
        <v>0</v>
      </c>
      <c r="BF165" s="113"/>
      <c r="BG165" s="113"/>
      <c r="BH165" s="113"/>
      <c r="BI165" s="113"/>
      <c r="BJ165" s="113">
        <v>0</v>
      </c>
      <c r="BK165" s="113"/>
      <c r="BL165" s="113"/>
      <c r="BM165" s="113"/>
      <c r="BN165" s="113"/>
      <c r="BO165" s="113">
        <v>0</v>
      </c>
      <c r="BP165" s="113"/>
      <c r="BQ165" s="113"/>
      <c r="BR165" s="113"/>
      <c r="BS165" s="113"/>
      <c r="BT165" s="113">
        <v>0</v>
      </c>
      <c r="BU165" s="113"/>
      <c r="BV165" s="113"/>
      <c r="BW165" s="113"/>
      <c r="BX165" s="113"/>
    </row>
    <row r="166" spans="1:76" s="99" customFormat="1" ht="30" customHeight="1" x14ac:dyDescent="0.2">
      <c r="A166" s="89">
        <v>0</v>
      </c>
      <c r="B166" s="90"/>
      <c r="C166" s="90"/>
      <c r="D166" s="114" t="s">
        <v>226</v>
      </c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4"/>
      <c r="Q166" s="36" t="s">
        <v>227</v>
      </c>
      <c r="R166" s="36"/>
      <c r="S166" s="36"/>
      <c r="T166" s="36"/>
      <c r="U166" s="36"/>
      <c r="V166" s="36" t="s">
        <v>225</v>
      </c>
      <c r="W166" s="36"/>
      <c r="X166" s="36"/>
      <c r="Y166" s="36"/>
      <c r="Z166" s="36"/>
      <c r="AA166" s="36"/>
      <c r="AB166" s="36"/>
      <c r="AC166" s="36"/>
      <c r="AD166" s="36"/>
      <c r="AE166" s="36"/>
      <c r="AF166" s="113">
        <v>0</v>
      </c>
      <c r="AG166" s="113"/>
      <c r="AH166" s="113"/>
      <c r="AI166" s="113"/>
      <c r="AJ166" s="113"/>
      <c r="AK166" s="113">
        <v>0</v>
      </c>
      <c r="AL166" s="113"/>
      <c r="AM166" s="113"/>
      <c r="AN166" s="113"/>
      <c r="AO166" s="113"/>
      <c r="AP166" s="113">
        <v>0</v>
      </c>
      <c r="AQ166" s="113"/>
      <c r="AR166" s="113"/>
      <c r="AS166" s="113"/>
      <c r="AT166" s="113"/>
      <c r="AU166" s="113">
        <v>0</v>
      </c>
      <c r="AV166" s="113"/>
      <c r="AW166" s="113"/>
      <c r="AX166" s="113"/>
      <c r="AY166" s="113"/>
      <c r="AZ166" s="113">
        <v>2</v>
      </c>
      <c r="BA166" s="113"/>
      <c r="BB166" s="113"/>
      <c r="BC166" s="113"/>
      <c r="BD166" s="113"/>
      <c r="BE166" s="113">
        <v>2</v>
      </c>
      <c r="BF166" s="113"/>
      <c r="BG166" s="113"/>
      <c r="BH166" s="113"/>
      <c r="BI166" s="113"/>
      <c r="BJ166" s="113">
        <v>0</v>
      </c>
      <c r="BK166" s="113"/>
      <c r="BL166" s="113"/>
      <c r="BM166" s="113"/>
      <c r="BN166" s="113"/>
      <c r="BO166" s="113">
        <v>0</v>
      </c>
      <c r="BP166" s="113"/>
      <c r="BQ166" s="113"/>
      <c r="BR166" s="113"/>
      <c r="BS166" s="113"/>
      <c r="BT166" s="113">
        <v>0</v>
      </c>
      <c r="BU166" s="113"/>
      <c r="BV166" s="113"/>
      <c r="BW166" s="113"/>
      <c r="BX166" s="113"/>
    </row>
    <row r="167" spans="1:76" s="6" customFormat="1" ht="15" customHeight="1" x14ac:dyDescent="0.2">
      <c r="A167" s="87">
        <v>0</v>
      </c>
      <c r="B167" s="85"/>
      <c r="C167" s="85"/>
      <c r="D167" s="115" t="s">
        <v>228</v>
      </c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2"/>
      <c r="Q167" s="111"/>
      <c r="R167" s="111"/>
      <c r="S167" s="111"/>
      <c r="T167" s="111"/>
      <c r="U167" s="111"/>
      <c r="V167" s="111"/>
      <c r="W167" s="111"/>
      <c r="X167" s="111"/>
      <c r="Y167" s="111"/>
      <c r="Z167" s="111"/>
      <c r="AA167" s="111"/>
      <c r="AB167" s="111"/>
      <c r="AC167" s="111"/>
      <c r="AD167" s="111"/>
      <c r="AE167" s="111"/>
      <c r="AF167" s="112"/>
      <c r="AG167" s="112"/>
      <c r="AH167" s="112"/>
      <c r="AI167" s="112"/>
      <c r="AJ167" s="112"/>
      <c r="AK167" s="112"/>
      <c r="AL167" s="112"/>
      <c r="AM167" s="112"/>
      <c r="AN167" s="112"/>
      <c r="AO167" s="112"/>
      <c r="AP167" s="112"/>
      <c r="AQ167" s="112"/>
      <c r="AR167" s="112"/>
      <c r="AS167" s="112"/>
      <c r="AT167" s="112"/>
      <c r="AU167" s="112"/>
      <c r="AV167" s="112"/>
      <c r="AW167" s="112"/>
      <c r="AX167" s="112"/>
      <c r="AY167" s="112"/>
      <c r="AZ167" s="112"/>
      <c r="BA167" s="112"/>
      <c r="BB167" s="112"/>
      <c r="BC167" s="112"/>
      <c r="BD167" s="112"/>
      <c r="BE167" s="112"/>
      <c r="BF167" s="112"/>
      <c r="BG167" s="112"/>
      <c r="BH167" s="112"/>
      <c r="BI167" s="112"/>
      <c r="BJ167" s="112"/>
      <c r="BK167" s="112"/>
      <c r="BL167" s="112"/>
      <c r="BM167" s="112"/>
      <c r="BN167" s="112"/>
      <c r="BO167" s="112"/>
      <c r="BP167" s="112"/>
      <c r="BQ167" s="112"/>
      <c r="BR167" s="112"/>
      <c r="BS167" s="112"/>
      <c r="BT167" s="112"/>
      <c r="BU167" s="112"/>
      <c r="BV167" s="112"/>
      <c r="BW167" s="112"/>
      <c r="BX167" s="112"/>
    </row>
    <row r="168" spans="1:76" s="99" customFormat="1" ht="15" customHeight="1" x14ac:dyDescent="0.2">
      <c r="A168" s="89">
        <v>0</v>
      </c>
      <c r="B168" s="90"/>
      <c r="C168" s="90"/>
      <c r="D168" s="114" t="s">
        <v>229</v>
      </c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4"/>
      <c r="Q168" s="36" t="s">
        <v>212</v>
      </c>
      <c r="R168" s="36"/>
      <c r="S168" s="36"/>
      <c r="T168" s="36"/>
      <c r="U168" s="36"/>
      <c r="V168" s="36" t="s">
        <v>216</v>
      </c>
      <c r="W168" s="36"/>
      <c r="X168" s="36"/>
      <c r="Y168" s="36"/>
      <c r="Z168" s="36"/>
      <c r="AA168" s="36"/>
      <c r="AB168" s="36"/>
      <c r="AC168" s="36"/>
      <c r="AD168" s="36"/>
      <c r="AE168" s="36"/>
      <c r="AF168" s="113">
        <v>38153</v>
      </c>
      <c r="AG168" s="113"/>
      <c r="AH168" s="113"/>
      <c r="AI168" s="113"/>
      <c r="AJ168" s="113"/>
      <c r="AK168" s="113">
        <v>0</v>
      </c>
      <c r="AL168" s="113"/>
      <c r="AM168" s="113"/>
      <c r="AN168" s="113"/>
      <c r="AO168" s="113"/>
      <c r="AP168" s="113">
        <v>38153</v>
      </c>
      <c r="AQ168" s="113"/>
      <c r="AR168" s="113"/>
      <c r="AS168" s="113"/>
      <c r="AT168" s="113"/>
      <c r="AU168" s="113">
        <v>32095.31</v>
      </c>
      <c r="AV168" s="113"/>
      <c r="AW168" s="113"/>
      <c r="AX168" s="113"/>
      <c r="AY168" s="113"/>
      <c r="AZ168" s="113">
        <v>390.26</v>
      </c>
      <c r="BA168" s="113"/>
      <c r="BB168" s="113"/>
      <c r="BC168" s="113"/>
      <c r="BD168" s="113"/>
      <c r="BE168" s="113">
        <v>32485.57</v>
      </c>
      <c r="BF168" s="113"/>
      <c r="BG168" s="113"/>
      <c r="BH168" s="113"/>
      <c r="BI168" s="113"/>
      <c r="BJ168" s="113">
        <v>23643.94</v>
      </c>
      <c r="BK168" s="113"/>
      <c r="BL168" s="113"/>
      <c r="BM168" s="113"/>
      <c r="BN168" s="113"/>
      <c r="BO168" s="113">
        <v>0</v>
      </c>
      <c r="BP168" s="113"/>
      <c r="BQ168" s="113"/>
      <c r="BR168" s="113"/>
      <c r="BS168" s="113"/>
      <c r="BT168" s="113">
        <v>23643.94</v>
      </c>
      <c r="BU168" s="113"/>
      <c r="BV168" s="113"/>
      <c r="BW168" s="113"/>
      <c r="BX168" s="113"/>
    </row>
    <row r="169" spans="1:76" s="99" customFormat="1" ht="15" customHeight="1" x14ac:dyDescent="0.2">
      <c r="A169" s="89">
        <v>0</v>
      </c>
      <c r="B169" s="90"/>
      <c r="C169" s="90"/>
      <c r="D169" s="114" t="s">
        <v>230</v>
      </c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4"/>
      <c r="Q169" s="36" t="s">
        <v>231</v>
      </c>
      <c r="R169" s="36"/>
      <c r="S169" s="36"/>
      <c r="T169" s="36"/>
      <c r="U169" s="36"/>
      <c r="V169" s="36" t="s">
        <v>232</v>
      </c>
      <c r="W169" s="36"/>
      <c r="X169" s="36"/>
      <c r="Y169" s="36"/>
      <c r="Z169" s="36"/>
      <c r="AA169" s="36"/>
      <c r="AB169" s="36"/>
      <c r="AC169" s="36"/>
      <c r="AD169" s="36"/>
      <c r="AE169" s="36"/>
      <c r="AF169" s="113">
        <v>2574</v>
      </c>
      <c r="AG169" s="113"/>
      <c r="AH169" s="113"/>
      <c r="AI169" s="113"/>
      <c r="AJ169" s="113"/>
      <c r="AK169" s="113">
        <v>0</v>
      </c>
      <c r="AL169" s="113"/>
      <c r="AM169" s="113"/>
      <c r="AN169" s="113"/>
      <c r="AO169" s="113"/>
      <c r="AP169" s="113">
        <v>2574</v>
      </c>
      <c r="AQ169" s="113"/>
      <c r="AR169" s="113"/>
      <c r="AS169" s="113"/>
      <c r="AT169" s="113"/>
      <c r="AU169" s="113">
        <v>44400</v>
      </c>
      <c r="AV169" s="113"/>
      <c r="AW169" s="113"/>
      <c r="AX169" s="113"/>
      <c r="AY169" s="113"/>
      <c r="AZ169" s="113">
        <v>0</v>
      </c>
      <c r="BA169" s="113"/>
      <c r="BB169" s="113"/>
      <c r="BC169" s="113"/>
      <c r="BD169" s="113"/>
      <c r="BE169" s="113">
        <v>44400</v>
      </c>
      <c r="BF169" s="113"/>
      <c r="BG169" s="113"/>
      <c r="BH169" s="113"/>
      <c r="BI169" s="113"/>
      <c r="BJ169" s="113">
        <v>41000</v>
      </c>
      <c r="BK169" s="113"/>
      <c r="BL169" s="113"/>
      <c r="BM169" s="113"/>
      <c r="BN169" s="113"/>
      <c r="BO169" s="113">
        <v>0</v>
      </c>
      <c r="BP169" s="113"/>
      <c r="BQ169" s="113"/>
      <c r="BR169" s="113"/>
      <c r="BS169" s="113"/>
      <c r="BT169" s="113">
        <v>41000</v>
      </c>
      <c r="BU169" s="113"/>
      <c r="BV169" s="113"/>
      <c r="BW169" s="113"/>
      <c r="BX169" s="113"/>
    </row>
    <row r="170" spans="1:76" s="99" customFormat="1" ht="30" customHeight="1" x14ac:dyDescent="0.2">
      <c r="A170" s="89">
        <v>0</v>
      </c>
      <c r="B170" s="90"/>
      <c r="C170" s="90"/>
      <c r="D170" s="114" t="s">
        <v>233</v>
      </c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4"/>
      <c r="Q170" s="36" t="s">
        <v>212</v>
      </c>
      <c r="R170" s="36"/>
      <c r="S170" s="36"/>
      <c r="T170" s="36"/>
      <c r="U170" s="36"/>
      <c r="V170" s="36" t="s">
        <v>216</v>
      </c>
      <c r="W170" s="36"/>
      <c r="X170" s="36"/>
      <c r="Y170" s="36"/>
      <c r="Z170" s="36"/>
      <c r="AA170" s="36"/>
      <c r="AB170" s="36"/>
      <c r="AC170" s="36"/>
      <c r="AD170" s="36"/>
      <c r="AE170" s="36"/>
      <c r="AF170" s="113">
        <v>0</v>
      </c>
      <c r="AG170" s="113"/>
      <c r="AH170" s="113"/>
      <c r="AI170" s="113"/>
      <c r="AJ170" s="113"/>
      <c r="AK170" s="113">
        <v>107550</v>
      </c>
      <c r="AL170" s="113"/>
      <c r="AM170" s="113"/>
      <c r="AN170" s="113"/>
      <c r="AO170" s="113"/>
      <c r="AP170" s="113">
        <v>107550</v>
      </c>
      <c r="AQ170" s="113"/>
      <c r="AR170" s="113"/>
      <c r="AS170" s="113"/>
      <c r="AT170" s="113"/>
      <c r="AU170" s="113">
        <v>0</v>
      </c>
      <c r="AV170" s="113"/>
      <c r="AW170" s="113"/>
      <c r="AX170" s="113"/>
      <c r="AY170" s="113"/>
      <c r="AZ170" s="113">
        <v>0</v>
      </c>
      <c r="BA170" s="113"/>
      <c r="BB170" s="113"/>
      <c r="BC170" s="113"/>
      <c r="BD170" s="113"/>
      <c r="BE170" s="113">
        <v>0</v>
      </c>
      <c r="BF170" s="113"/>
      <c r="BG170" s="113"/>
      <c r="BH170" s="113"/>
      <c r="BI170" s="113"/>
      <c r="BJ170" s="113">
        <v>0</v>
      </c>
      <c r="BK170" s="113"/>
      <c r="BL170" s="113"/>
      <c r="BM170" s="113"/>
      <c r="BN170" s="113"/>
      <c r="BO170" s="113">
        <v>0</v>
      </c>
      <c r="BP170" s="113"/>
      <c r="BQ170" s="113"/>
      <c r="BR170" s="113"/>
      <c r="BS170" s="113"/>
      <c r="BT170" s="113">
        <v>0</v>
      </c>
      <c r="BU170" s="113"/>
      <c r="BV170" s="113"/>
      <c r="BW170" s="113"/>
      <c r="BX170" s="113"/>
    </row>
    <row r="171" spans="1:76" s="99" customFormat="1" ht="15" customHeight="1" x14ac:dyDescent="0.2">
      <c r="A171" s="89">
        <v>0</v>
      </c>
      <c r="B171" s="90"/>
      <c r="C171" s="90"/>
      <c r="D171" s="114" t="s">
        <v>234</v>
      </c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4"/>
      <c r="Q171" s="36" t="s">
        <v>212</v>
      </c>
      <c r="R171" s="36"/>
      <c r="S171" s="36"/>
      <c r="T171" s="36"/>
      <c r="U171" s="36"/>
      <c r="V171" s="36" t="s">
        <v>216</v>
      </c>
      <c r="W171" s="36"/>
      <c r="X171" s="36"/>
      <c r="Y171" s="36"/>
      <c r="Z171" s="36"/>
      <c r="AA171" s="36"/>
      <c r="AB171" s="36"/>
      <c r="AC171" s="36"/>
      <c r="AD171" s="36"/>
      <c r="AE171" s="36"/>
      <c r="AF171" s="113">
        <v>0</v>
      </c>
      <c r="AG171" s="113"/>
      <c r="AH171" s="113"/>
      <c r="AI171" s="113"/>
      <c r="AJ171" s="113"/>
      <c r="AK171" s="113">
        <v>0</v>
      </c>
      <c r="AL171" s="113"/>
      <c r="AM171" s="113"/>
      <c r="AN171" s="113"/>
      <c r="AO171" s="113"/>
      <c r="AP171" s="113">
        <v>0</v>
      </c>
      <c r="AQ171" s="113"/>
      <c r="AR171" s="113"/>
      <c r="AS171" s="113"/>
      <c r="AT171" s="113"/>
      <c r="AU171" s="113">
        <v>0</v>
      </c>
      <c r="AV171" s="113"/>
      <c r="AW171" s="113"/>
      <c r="AX171" s="113"/>
      <c r="AY171" s="113"/>
      <c r="AZ171" s="113">
        <v>25000</v>
      </c>
      <c r="BA171" s="113"/>
      <c r="BB171" s="113"/>
      <c r="BC171" s="113"/>
      <c r="BD171" s="113"/>
      <c r="BE171" s="113">
        <v>25000</v>
      </c>
      <c r="BF171" s="113"/>
      <c r="BG171" s="113"/>
      <c r="BH171" s="113"/>
      <c r="BI171" s="113"/>
      <c r="BJ171" s="113">
        <v>0</v>
      </c>
      <c r="BK171" s="113"/>
      <c r="BL171" s="113"/>
      <c r="BM171" s="113"/>
      <c r="BN171" s="113"/>
      <c r="BO171" s="113">
        <v>0</v>
      </c>
      <c r="BP171" s="113"/>
      <c r="BQ171" s="113"/>
      <c r="BR171" s="113"/>
      <c r="BS171" s="113"/>
      <c r="BT171" s="113">
        <v>0</v>
      </c>
      <c r="BU171" s="113"/>
      <c r="BV171" s="113"/>
      <c r="BW171" s="113"/>
      <c r="BX171" s="113"/>
    </row>
    <row r="172" spans="1:76" s="6" customFormat="1" ht="15" customHeight="1" x14ac:dyDescent="0.2">
      <c r="A172" s="87">
        <v>0</v>
      </c>
      <c r="B172" s="85"/>
      <c r="C172" s="85"/>
      <c r="D172" s="115" t="s">
        <v>235</v>
      </c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2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  <c r="AD172" s="111"/>
      <c r="AE172" s="111"/>
      <c r="AF172" s="112"/>
      <c r="AG172" s="112"/>
      <c r="AH172" s="112"/>
      <c r="AI172" s="112"/>
      <c r="AJ172" s="112"/>
      <c r="AK172" s="112"/>
      <c r="AL172" s="112"/>
      <c r="AM172" s="112"/>
      <c r="AN172" s="112"/>
      <c r="AO172" s="112"/>
      <c r="AP172" s="112"/>
      <c r="AQ172" s="112"/>
      <c r="AR172" s="112"/>
      <c r="AS172" s="112"/>
      <c r="AT172" s="112"/>
      <c r="AU172" s="112"/>
      <c r="AV172" s="112"/>
      <c r="AW172" s="112"/>
      <c r="AX172" s="112"/>
      <c r="AY172" s="112"/>
      <c r="AZ172" s="112"/>
      <c r="BA172" s="112"/>
      <c r="BB172" s="112"/>
      <c r="BC172" s="112"/>
      <c r="BD172" s="112"/>
      <c r="BE172" s="112"/>
      <c r="BF172" s="112"/>
      <c r="BG172" s="112"/>
      <c r="BH172" s="112"/>
      <c r="BI172" s="112"/>
      <c r="BJ172" s="112"/>
      <c r="BK172" s="112"/>
      <c r="BL172" s="112"/>
      <c r="BM172" s="112"/>
      <c r="BN172" s="112"/>
      <c r="BO172" s="112"/>
      <c r="BP172" s="112"/>
      <c r="BQ172" s="112"/>
      <c r="BR172" s="112"/>
      <c r="BS172" s="112"/>
      <c r="BT172" s="112"/>
      <c r="BU172" s="112"/>
      <c r="BV172" s="112"/>
      <c r="BW172" s="112"/>
      <c r="BX172" s="112"/>
    </row>
    <row r="173" spans="1:76" s="99" customFormat="1" ht="28.5" customHeight="1" x14ac:dyDescent="0.2">
      <c r="A173" s="89">
        <v>0</v>
      </c>
      <c r="B173" s="90"/>
      <c r="C173" s="90"/>
      <c r="D173" s="114" t="s">
        <v>236</v>
      </c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4"/>
      <c r="Q173" s="36" t="s">
        <v>237</v>
      </c>
      <c r="R173" s="36"/>
      <c r="S173" s="36"/>
      <c r="T173" s="36"/>
      <c r="U173" s="36"/>
      <c r="V173" s="36" t="s">
        <v>216</v>
      </c>
      <c r="W173" s="36"/>
      <c r="X173" s="36"/>
      <c r="Y173" s="36"/>
      <c r="Z173" s="36"/>
      <c r="AA173" s="36"/>
      <c r="AB173" s="36"/>
      <c r="AC173" s="36"/>
      <c r="AD173" s="36"/>
      <c r="AE173" s="36"/>
      <c r="AF173" s="113">
        <v>23</v>
      </c>
      <c r="AG173" s="113"/>
      <c r="AH173" s="113"/>
      <c r="AI173" s="113"/>
      <c r="AJ173" s="113"/>
      <c r="AK173" s="113">
        <v>0</v>
      </c>
      <c r="AL173" s="113"/>
      <c r="AM173" s="113"/>
      <c r="AN173" s="113"/>
      <c r="AO173" s="113"/>
      <c r="AP173" s="113">
        <v>23</v>
      </c>
      <c r="AQ173" s="113"/>
      <c r="AR173" s="113"/>
      <c r="AS173" s="113"/>
      <c r="AT173" s="113"/>
      <c r="AU173" s="113">
        <v>23.7</v>
      </c>
      <c r="AV173" s="113"/>
      <c r="AW173" s="113"/>
      <c r="AX173" s="113"/>
      <c r="AY173" s="113"/>
      <c r="AZ173" s="113">
        <v>0</v>
      </c>
      <c r="BA173" s="113"/>
      <c r="BB173" s="113"/>
      <c r="BC173" s="113"/>
      <c r="BD173" s="113"/>
      <c r="BE173" s="113">
        <v>23.7</v>
      </c>
      <c r="BF173" s="113"/>
      <c r="BG173" s="113"/>
      <c r="BH173" s="113"/>
      <c r="BI173" s="113"/>
      <c r="BJ173" s="113">
        <v>23.7</v>
      </c>
      <c r="BK173" s="113"/>
      <c r="BL173" s="113"/>
      <c r="BM173" s="113"/>
      <c r="BN173" s="113"/>
      <c r="BO173" s="113">
        <v>0</v>
      </c>
      <c r="BP173" s="113"/>
      <c r="BQ173" s="113"/>
      <c r="BR173" s="113"/>
      <c r="BS173" s="113"/>
      <c r="BT173" s="113">
        <v>23.7</v>
      </c>
      <c r="BU173" s="113"/>
      <c r="BV173" s="113"/>
      <c r="BW173" s="113"/>
      <c r="BX173" s="113"/>
    </row>
    <row r="174" spans="1:76" s="99" customFormat="1" ht="30" customHeight="1" x14ac:dyDescent="0.2">
      <c r="A174" s="89">
        <v>0</v>
      </c>
      <c r="B174" s="90"/>
      <c r="C174" s="90"/>
      <c r="D174" s="114" t="s">
        <v>238</v>
      </c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4"/>
      <c r="Q174" s="36" t="s">
        <v>239</v>
      </c>
      <c r="R174" s="36"/>
      <c r="S174" s="36"/>
      <c r="T174" s="36"/>
      <c r="U174" s="36"/>
      <c r="V174" s="36" t="s">
        <v>216</v>
      </c>
      <c r="W174" s="36"/>
      <c r="X174" s="36"/>
      <c r="Y174" s="36"/>
      <c r="Z174" s="36"/>
      <c r="AA174" s="36"/>
      <c r="AB174" s="36"/>
      <c r="AC174" s="36"/>
      <c r="AD174" s="36"/>
      <c r="AE174" s="36"/>
      <c r="AF174" s="113">
        <v>11.6</v>
      </c>
      <c r="AG174" s="113"/>
      <c r="AH174" s="113"/>
      <c r="AI174" s="113"/>
      <c r="AJ174" s="113"/>
      <c r="AK174" s="113">
        <v>0</v>
      </c>
      <c r="AL174" s="113"/>
      <c r="AM174" s="113"/>
      <c r="AN174" s="113"/>
      <c r="AO174" s="113"/>
      <c r="AP174" s="113">
        <v>11.6</v>
      </c>
      <c r="AQ174" s="113"/>
      <c r="AR174" s="113"/>
      <c r="AS174" s="113"/>
      <c r="AT174" s="113"/>
      <c r="AU174" s="113">
        <v>200</v>
      </c>
      <c r="AV174" s="113"/>
      <c r="AW174" s="113"/>
      <c r="AX174" s="113"/>
      <c r="AY174" s="113"/>
      <c r="AZ174" s="113">
        <v>0</v>
      </c>
      <c r="BA174" s="113"/>
      <c r="BB174" s="113"/>
      <c r="BC174" s="113"/>
      <c r="BD174" s="113"/>
      <c r="BE174" s="113">
        <v>200</v>
      </c>
      <c r="BF174" s="113"/>
      <c r="BG174" s="113"/>
      <c r="BH174" s="113"/>
      <c r="BI174" s="113"/>
      <c r="BJ174" s="113">
        <v>200</v>
      </c>
      <c r="BK174" s="113"/>
      <c r="BL174" s="113"/>
      <c r="BM174" s="113"/>
      <c r="BN174" s="113"/>
      <c r="BO174" s="113">
        <v>0</v>
      </c>
      <c r="BP174" s="113"/>
      <c r="BQ174" s="113"/>
      <c r="BR174" s="113"/>
      <c r="BS174" s="113"/>
      <c r="BT174" s="113">
        <v>200</v>
      </c>
      <c r="BU174" s="113"/>
      <c r="BV174" s="113"/>
      <c r="BW174" s="113"/>
      <c r="BX174" s="113"/>
    </row>
    <row r="175" spans="1:76" s="99" customFormat="1" ht="30" customHeight="1" x14ac:dyDescent="0.2">
      <c r="A175" s="89">
        <v>0</v>
      </c>
      <c r="B175" s="90"/>
      <c r="C175" s="90"/>
      <c r="D175" s="114" t="s">
        <v>240</v>
      </c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4"/>
      <c r="Q175" s="36" t="s">
        <v>237</v>
      </c>
      <c r="R175" s="36"/>
      <c r="S175" s="36"/>
      <c r="T175" s="36"/>
      <c r="U175" s="36"/>
      <c r="V175" s="36" t="s">
        <v>216</v>
      </c>
      <c r="W175" s="36"/>
      <c r="X175" s="36"/>
      <c r="Y175" s="36"/>
      <c r="Z175" s="36"/>
      <c r="AA175" s="36"/>
      <c r="AB175" s="36"/>
      <c r="AC175" s="36"/>
      <c r="AD175" s="36"/>
      <c r="AE175" s="36"/>
      <c r="AF175" s="113">
        <v>0</v>
      </c>
      <c r="AG175" s="113"/>
      <c r="AH175" s="113"/>
      <c r="AI175" s="113"/>
      <c r="AJ175" s="113"/>
      <c r="AK175" s="113">
        <v>100</v>
      </c>
      <c r="AL175" s="113"/>
      <c r="AM175" s="113"/>
      <c r="AN175" s="113"/>
      <c r="AO175" s="113"/>
      <c r="AP175" s="113">
        <v>100</v>
      </c>
      <c r="AQ175" s="113"/>
      <c r="AR175" s="113"/>
      <c r="AS175" s="113"/>
      <c r="AT175" s="113"/>
      <c r="AU175" s="113">
        <v>0</v>
      </c>
      <c r="AV175" s="113"/>
      <c r="AW175" s="113"/>
      <c r="AX175" s="113"/>
      <c r="AY175" s="113"/>
      <c r="AZ175" s="113">
        <v>0</v>
      </c>
      <c r="BA175" s="113"/>
      <c r="BB175" s="113"/>
      <c r="BC175" s="113"/>
      <c r="BD175" s="113"/>
      <c r="BE175" s="113">
        <v>0</v>
      </c>
      <c r="BF175" s="113"/>
      <c r="BG175" s="113"/>
      <c r="BH175" s="113"/>
      <c r="BI175" s="113"/>
      <c r="BJ175" s="113">
        <v>0</v>
      </c>
      <c r="BK175" s="113"/>
      <c r="BL175" s="113"/>
      <c r="BM175" s="113"/>
      <c r="BN175" s="113"/>
      <c r="BO175" s="113">
        <v>0</v>
      </c>
      <c r="BP175" s="113"/>
      <c r="BQ175" s="113"/>
      <c r="BR175" s="113"/>
      <c r="BS175" s="113"/>
      <c r="BT175" s="113">
        <v>0</v>
      </c>
      <c r="BU175" s="113"/>
      <c r="BV175" s="113"/>
      <c r="BW175" s="113"/>
      <c r="BX175" s="113"/>
    </row>
    <row r="176" spans="1:76" s="99" customFormat="1" ht="15" customHeight="1" x14ac:dyDescent="0.2">
      <c r="A176" s="89">
        <v>0</v>
      </c>
      <c r="B176" s="90"/>
      <c r="C176" s="90"/>
      <c r="D176" s="114" t="s">
        <v>241</v>
      </c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4"/>
      <c r="Q176" s="36" t="s">
        <v>237</v>
      </c>
      <c r="R176" s="36"/>
      <c r="S176" s="36"/>
      <c r="T176" s="36"/>
      <c r="U176" s="36"/>
      <c r="V176" s="36" t="s">
        <v>216</v>
      </c>
      <c r="W176" s="36"/>
      <c r="X176" s="36"/>
      <c r="Y176" s="36"/>
      <c r="Z176" s="36"/>
      <c r="AA176" s="36"/>
      <c r="AB176" s="36"/>
      <c r="AC176" s="36"/>
      <c r="AD176" s="36"/>
      <c r="AE176" s="36"/>
      <c r="AF176" s="113">
        <v>0</v>
      </c>
      <c r="AG176" s="113"/>
      <c r="AH176" s="113"/>
      <c r="AI176" s="113"/>
      <c r="AJ176" s="113"/>
      <c r="AK176" s="113">
        <v>0</v>
      </c>
      <c r="AL176" s="113"/>
      <c r="AM176" s="113"/>
      <c r="AN176" s="113"/>
      <c r="AO176" s="113"/>
      <c r="AP176" s="113">
        <v>0</v>
      </c>
      <c r="AQ176" s="113"/>
      <c r="AR176" s="113"/>
      <c r="AS176" s="113"/>
      <c r="AT176" s="113"/>
      <c r="AU176" s="113">
        <v>0</v>
      </c>
      <c r="AV176" s="113"/>
      <c r="AW176" s="113"/>
      <c r="AX176" s="113"/>
      <c r="AY176" s="113"/>
      <c r="AZ176" s="113">
        <v>100</v>
      </c>
      <c r="BA176" s="113"/>
      <c r="BB176" s="113"/>
      <c r="BC176" s="113"/>
      <c r="BD176" s="113"/>
      <c r="BE176" s="113">
        <v>100</v>
      </c>
      <c r="BF176" s="113"/>
      <c r="BG176" s="113"/>
      <c r="BH176" s="113"/>
      <c r="BI176" s="113"/>
      <c r="BJ176" s="113">
        <v>0</v>
      </c>
      <c r="BK176" s="113"/>
      <c r="BL176" s="113"/>
      <c r="BM176" s="113"/>
      <c r="BN176" s="113"/>
      <c r="BO176" s="113">
        <v>0</v>
      </c>
      <c r="BP176" s="113"/>
      <c r="BQ176" s="113"/>
      <c r="BR176" s="113"/>
      <c r="BS176" s="113"/>
      <c r="BT176" s="113">
        <v>0</v>
      </c>
      <c r="BU176" s="113"/>
      <c r="BV176" s="113"/>
      <c r="BW176" s="113"/>
      <c r="BX176" s="113"/>
    </row>
    <row r="178" spans="1:79" ht="14.25" customHeight="1" x14ac:dyDescent="0.2">
      <c r="A178" s="42" t="s">
        <v>300</v>
      </c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</row>
    <row r="179" spans="1:79" ht="23.1" customHeight="1" x14ac:dyDescent="0.2">
      <c r="A179" s="61" t="s">
        <v>6</v>
      </c>
      <c r="B179" s="62"/>
      <c r="C179" s="62"/>
      <c r="D179" s="36" t="s">
        <v>9</v>
      </c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 t="s">
        <v>8</v>
      </c>
      <c r="R179" s="36"/>
      <c r="S179" s="36"/>
      <c r="T179" s="36"/>
      <c r="U179" s="36"/>
      <c r="V179" s="36" t="s">
        <v>7</v>
      </c>
      <c r="W179" s="36"/>
      <c r="X179" s="36"/>
      <c r="Y179" s="36"/>
      <c r="Z179" s="36"/>
      <c r="AA179" s="36"/>
      <c r="AB179" s="36"/>
      <c r="AC179" s="36"/>
      <c r="AD179" s="36"/>
      <c r="AE179" s="36"/>
      <c r="AF179" s="30" t="s">
        <v>291</v>
      </c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2"/>
      <c r="AU179" s="30" t="s">
        <v>296</v>
      </c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  <c r="BF179" s="31"/>
      <c r="BG179" s="31"/>
      <c r="BH179" s="31"/>
      <c r="BI179" s="32"/>
    </row>
    <row r="180" spans="1:79" ht="28.5" customHeight="1" x14ac:dyDescent="0.2">
      <c r="A180" s="64"/>
      <c r="B180" s="65"/>
      <c r="C180" s="65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 t="s">
        <v>4</v>
      </c>
      <c r="AG180" s="36"/>
      <c r="AH180" s="36"/>
      <c r="AI180" s="36"/>
      <c r="AJ180" s="36"/>
      <c r="AK180" s="36" t="s">
        <v>3</v>
      </c>
      <c r="AL180" s="36"/>
      <c r="AM180" s="36"/>
      <c r="AN180" s="36"/>
      <c r="AO180" s="36"/>
      <c r="AP180" s="36" t="s">
        <v>123</v>
      </c>
      <c r="AQ180" s="36"/>
      <c r="AR180" s="36"/>
      <c r="AS180" s="36"/>
      <c r="AT180" s="36"/>
      <c r="AU180" s="36" t="s">
        <v>4</v>
      </c>
      <c r="AV180" s="36"/>
      <c r="AW180" s="36"/>
      <c r="AX180" s="36"/>
      <c r="AY180" s="36"/>
      <c r="AZ180" s="36" t="s">
        <v>3</v>
      </c>
      <c r="BA180" s="36"/>
      <c r="BB180" s="36"/>
      <c r="BC180" s="36"/>
      <c r="BD180" s="36"/>
      <c r="BE180" s="36" t="s">
        <v>90</v>
      </c>
      <c r="BF180" s="36"/>
      <c r="BG180" s="36"/>
      <c r="BH180" s="36"/>
      <c r="BI180" s="36"/>
    </row>
    <row r="181" spans="1:79" ht="15" customHeight="1" x14ac:dyDescent="0.2">
      <c r="A181" s="30">
        <v>1</v>
      </c>
      <c r="B181" s="31"/>
      <c r="C181" s="31"/>
      <c r="D181" s="36">
        <v>2</v>
      </c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>
        <v>3</v>
      </c>
      <c r="R181" s="36"/>
      <c r="S181" s="36"/>
      <c r="T181" s="36"/>
      <c r="U181" s="36"/>
      <c r="V181" s="36">
        <v>4</v>
      </c>
      <c r="W181" s="36"/>
      <c r="X181" s="36"/>
      <c r="Y181" s="36"/>
      <c r="Z181" s="36"/>
      <c r="AA181" s="36"/>
      <c r="AB181" s="36"/>
      <c r="AC181" s="36"/>
      <c r="AD181" s="36"/>
      <c r="AE181" s="36"/>
      <c r="AF181" s="36">
        <v>5</v>
      </c>
      <c r="AG181" s="36"/>
      <c r="AH181" s="36"/>
      <c r="AI181" s="36"/>
      <c r="AJ181" s="36"/>
      <c r="AK181" s="36">
        <v>6</v>
      </c>
      <c r="AL181" s="36"/>
      <c r="AM181" s="36"/>
      <c r="AN181" s="36"/>
      <c r="AO181" s="36"/>
      <c r="AP181" s="36">
        <v>7</v>
      </c>
      <c r="AQ181" s="36"/>
      <c r="AR181" s="36"/>
      <c r="AS181" s="36"/>
      <c r="AT181" s="36"/>
      <c r="AU181" s="36">
        <v>8</v>
      </c>
      <c r="AV181" s="36"/>
      <c r="AW181" s="36"/>
      <c r="AX181" s="36"/>
      <c r="AY181" s="36"/>
      <c r="AZ181" s="36">
        <v>9</v>
      </c>
      <c r="BA181" s="36"/>
      <c r="BB181" s="36"/>
      <c r="BC181" s="36"/>
      <c r="BD181" s="36"/>
      <c r="BE181" s="36">
        <v>10</v>
      </c>
      <c r="BF181" s="36"/>
      <c r="BG181" s="36"/>
      <c r="BH181" s="36"/>
      <c r="BI181" s="36"/>
    </row>
    <row r="182" spans="1:79" ht="15.75" hidden="1" customHeight="1" x14ac:dyDescent="0.2">
      <c r="A182" s="33" t="s">
        <v>154</v>
      </c>
      <c r="B182" s="34"/>
      <c r="C182" s="34"/>
      <c r="D182" s="36" t="s">
        <v>57</v>
      </c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 t="s">
        <v>70</v>
      </c>
      <c r="R182" s="36"/>
      <c r="S182" s="36"/>
      <c r="T182" s="36"/>
      <c r="U182" s="36"/>
      <c r="V182" s="36" t="s">
        <v>71</v>
      </c>
      <c r="W182" s="36"/>
      <c r="X182" s="36"/>
      <c r="Y182" s="36"/>
      <c r="Z182" s="36"/>
      <c r="AA182" s="36"/>
      <c r="AB182" s="36"/>
      <c r="AC182" s="36"/>
      <c r="AD182" s="36"/>
      <c r="AE182" s="36"/>
      <c r="AF182" s="38" t="s">
        <v>107</v>
      </c>
      <c r="AG182" s="38"/>
      <c r="AH182" s="38"/>
      <c r="AI182" s="38"/>
      <c r="AJ182" s="38"/>
      <c r="AK182" s="37" t="s">
        <v>108</v>
      </c>
      <c r="AL182" s="37"/>
      <c r="AM182" s="37"/>
      <c r="AN182" s="37"/>
      <c r="AO182" s="37"/>
      <c r="AP182" s="44" t="s">
        <v>198</v>
      </c>
      <c r="AQ182" s="44"/>
      <c r="AR182" s="44"/>
      <c r="AS182" s="44"/>
      <c r="AT182" s="44"/>
      <c r="AU182" s="38" t="s">
        <v>109</v>
      </c>
      <c r="AV182" s="38"/>
      <c r="AW182" s="38"/>
      <c r="AX182" s="38"/>
      <c r="AY182" s="38"/>
      <c r="AZ182" s="37" t="s">
        <v>110</v>
      </c>
      <c r="BA182" s="37"/>
      <c r="BB182" s="37"/>
      <c r="BC182" s="37"/>
      <c r="BD182" s="37"/>
      <c r="BE182" s="44" t="s">
        <v>198</v>
      </c>
      <c r="BF182" s="44"/>
      <c r="BG182" s="44"/>
      <c r="BH182" s="44"/>
      <c r="BI182" s="44"/>
      <c r="CA182" t="s">
        <v>39</v>
      </c>
    </row>
    <row r="183" spans="1:79" s="6" customFormat="1" ht="14.25" x14ac:dyDescent="0.2">
      <c r="A183" s="87">
        <v>0</v>
      </c>
      <c r="B183" s="85"/>
      <c r="C183" s="85"/>
      <c r="D183" s="111" t="s">
        <v>197</v>
      </c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11"/>
      <c r="AE183" s="111"/>
      <c r="AF183" s="112"/>
      <c r="AG183" s="112"/>
      <c r="AH183" s="112"/>
      <c r="AI183" s="112"/>
      <c r="AJ183" s="112"/>
      <c r="AK183" s="112"/>
      <c r="AL183" s="112"/>
      <c r="AM183" s="112"/>
      <c r="AN183" s="112"/>
      <c r="AO183" s="112"/>
      <c r="AP183" s="112"/>
      <c r="AQ183" s="112"/>
      <c r="AR183" s="112"/>
      <c r="AS183" s="112"/>
      <c r="AT183" s="112"/>
      <c r="AU183" s="112"/>
      <c r="AV183" s="112"/>
      <c r="AW183" s="112"/>
      <c r="AX183" s="112"/>
      <c r="AY183" s="112"/>
      <c r="AZ183" s="112"/>
      <c r="BA183" s="112"/>
      <c r="BB183" s="112"/>
      <c r="BC183" s="112"/>
      <c r="BD183" s="112"/>
      <c r="BE183" s="112"/>
      <c r="BF183" s="112"/>
      <c r="BG183" s="112"/>
      <c r="BH183" s="112"/>
      <c r="BI183" s="112"/>
      <c r="CA183" s="6" t="s">
        <v>40</v>
      </c>
    </row>
    <row r="184" spans="1:79" s="99" customFormat="1" ht="15" x14ac:dyDescent="0.2">
      <c r="A184" s="89">
        <v>0</v>
      </c>
      <c r="B184" s="90"/>
      <c r="C184" s="90"/>
      <c r="D184" s="36" t="s">
        <v>199</v>
      </c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 t="s">
        <v>200</v>
      </c>
      <c r="R184" s="36"/>
      <c r="S184" s="36"/>
      <c r="T184" s="36"/>
      <c r="U184" s="36"/>
      <c r="V184" s="36" t="s">
        <v>201</v>
      </c>
      <c r="W184" s="36"/>
      <c r="X184" s="36"/>
      <c r="Y184" s="36"/>
      <c r="Z184" s="36"/>
      <c r="AA184" s="36"/>
      <c r="AB184" s="36"/>
      <c r="AC184" s="36"/>
      <c r="AD184" s="36"/>
      <c r="AE184" s="36"/>
      <c r="AF184" s="113">
        <v>13</v>
      </c>
      <c r="AG184" s="113"/>
      <c r="AH184" s="113"/>
      <c r="AI184" s="113"/>
      <c r="AJ184" s="113"/>
      <c r="AK184" s="113">
        <v>0</v>
      </c>
      <c r="AL184" s="113"/>
      <c r="AM184" s="113"/>
      <c r="AN184" s="113"/>
      <c r="AO184" s="113"/>
      <c r="AP184" s="113">
        <v>13</v>
      </c>
      <c r="AQ184" s="113"/>
      <c r="AR184" s="113"/>
      <c r="AS184" s="113"/>
      <c r="AT184" s="113"/>
      <c r="AU184" s="113">
        <v>13</v>
      </c>
      <c r="AV184" s="113"/>
      <c r="AW184" s="113"/>
      <c r="AX184" s="113"/>
      <c r="AY184" s="113"/>
      <c r="AZ184" s="113">
        <v>0</v>
      </c>
      <c r="BA184" s="113"/>
      <c r="BB184" s="113"/>
      <c r="BC184" s="113"/>
      <c r="BD184" s="113"/>
      <c r="BE184" s="113">
        <v>13</v>
      </c>
      <c r="BF184" s="113"/>
      <c r="BG184" s="113"/>
      <c r="BH184" s="113"/>
      <c r="BI184" s="113"/>
    </row>
    <row r="185" spans="1:79" s="99" customFormat="1" ht="15" customHeight="1" x14ac:dyDescent="0.2">
      <c r="A185" s="89">
        <v>0</v>
      </c>
      <c r="B185" s="90"/>
      <c r="C185" s="90"/>
      <c r="D185" s="114" t="s">
        <v>202</v>
      </c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4"/>
      <c r="Q185" s="36" t="s">
        <v>200</v>
      </c>
      <c r="R185" s="36"/>
      <c r="S185" s="36"/>
      <c r="T185" s="36"/>
      <c r="U185" s="36"/>
      <c r="V185" s="36" t="s">
        <v>201</v>
      </c>
      <c r="W185" s="36"/>
      <c r="X185" s="36"/>
      <c r="Y185" s="36"/>
      <c r="Z185" s="36"/>
      <c r="AA185" s="36"/>
      <c r="AB185" s="36"/>
      <c r="AC185" s="36"/>
      <c r="AD185" s="36"/>
      <c r="AE185" s="36"/>
      <c r="AF185" s="113">
        <v>4</v>
      </c>
      <c r="AG185" s="113"/>
      <c r="AH185" s="113"/>
      <c r="AI185" s="113"/>
      <c r="AJ185" s="113"/>
      <c r="AK185" s="113">
        <v>0</v>
      </c>
      <c r="AL185" s="113"/>
      <c r="AM185" s="113"/>
      <c r="AN185" s="113"/>
      <c r="AO185" s="113"/>
      <c r="AP185" s="113">
        <v>4</v>
      </c>
      <c r="AQ185" s="113"/>
      <c r="AR185" s="113"/>
      <c r="AS185" s="113"/>
      <c r="AT185" s="113"/>
      <c r="AU185" s="113">
        <v>4</v>
      </c>
      <c r="AV185" s="113"/>
      <c r="AW185" s="113"/>
      <c r="AX185" s="113"/>
      <c r="AY185" s="113"/>
      <c r="AZ185" s="113">
        <v>0</v>
      </c>
      <c r="BA185" s="113"/>
      <c r="BB185" s="113"/>
      <c r="BC185" s="113"/>
      <c r="BD185" s="113"/>
      <c r="BE185" s="113">
        <v>4</v>
      </c>
      <c r="BF185" s="113"/>
      <c r="BG185" s="113"/>
      <c r="BH185" s="113"/>
      <c r="BI185" s="113"/>
    </row>
    <row r="186" spans="1:79" s="6" customFormat="1" ht="30" customHeight="1" x14ac:dyDescent="0.2">
      <c r="A186" s="87">
        <v>0</v>
      </c>
      <c r="B186" s="85"/>
      <c r="C186" s="85"/>
      <c r="D186" s="115" t="s">
        <v>203</v>
      </c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2"/>
      <c r="Q186" s="111" t="s">
        <v>200</v>
      </c>
      <c r="R186" s="111"/>
      <c r="S186" s="111"/>
      <c r="T186" s="111"/>
      <c r="U186" s="111"/>
      <c r="V186" s="111"/>
      <c r="W186" s="111"/>
      <c r="X186" s="111"/>
      <c r="Y186" s="111"/>
      <c r="Z186" s="111"/>
      <c r="AA186" s="111"/>
      <c r="AB186" s="111"/>
      <c r="AC186" s="111"/>
      <c r="AD186" s="111"/>
      <c r="AE186" s="111"/>
      <c r="AF186" s="112">
        <v>151.5</v>
      </c>
      <c r="AG186" s="112"/>
      <c r="AH186" s="112"/>
      <c r="AI186" s="112"/>
      <c r="AJ186" s="112"/>
      <c r="AK186" s="112">
        <v>0</v>
      </c>
      <c r="AL186" s="112"/>
      <c r="AM186" s="112"/>
      <c r="AN186" s="112"/>
      <c r="AO186" s="112"/>
      <c r="AP186" s="112">
        <v>151.5</v>
      </c>
      <c r="AQ186" s="112"/>
      <c r="AR186" s="112"/>
      <c r="AS186" s="112"/>
      <c r="AT186" s="112"/>
      <c r="AU186" s="112">
        <v>151.5</v>
      </c>
      <c r="AV186" s="112"/>
      <c r="AW186" s="112"/>
      <c r="AX186" s="112"/>
      <c r="AY186" s="112"/>
      <c r="AZ186" s="112">
        <v>0</v>
      </c>
      <c r="BA186" s="112"/>
      <c r="BB186" s="112"/>
      <c r="BC186" s="112"/>
      <c r="BD186" s="112"/>
      <c r="BE186" s="112">
        <v>151.5</v>
      </c>
      <c r="BF186" s="112"/>
      <c r="BG186" s="112"/>
      <c r="BH186" s="112"/>
      <c r="BI186" s="112"/>
    </row>
    <row r="187" spans="1:79" s="99" customFormat="1" ht="15" x14ac:dyDescent="0.2">
      <c r="A187" s="89">
        <v>0</v>
      </c>
      <c r="B187" s="90"/>
      <c r="C187" s="90"/>
      <c r="D187" s="114" t="s">
        <v>204</v>
      </c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4"/>
      <c r="Q187" s="36" t="s">
        <v>200</v>
      </c>
      <c r="R187" s="36"/>
      <c r="S187" s="36"/>
      <c r="T187" s="36"/>
      <c r="U187" s="36"/>
      <c r="V187" s="36" t="s">
        <v>205</v>
      </c>
      <c r="W187" s="36"/>
      <c r="X187" s="36"/>
      <c r="Y187" s="36"/>
      <c r="Z187" s="36"/>
      <c r="AA187" s="36"/>
      <c r="AB187" s="36"/>
      <c r="AC187" s="36"/>
      <c r="AD187" s="36"/>
      <c r="AE187" s="36"/>
      <c r="AF187" s="113">
        <v>62</v>
      </c>
      <c r="AG187" s="113"/>
      <c r="AH187" s="113"/>
      <c r="AI187" s="113"/>
      <c r="AJ187" s="113"/>
      <c r="AK187" s="113">
        <v>0</v>
      </c>
      <c r="AL187" s="113"/>
      <c r="AM187" s="113"/>
      <c r="AN187" s="113"/>
      <c r="AO187" s="113"/>
      <c r="AP187" s="113">
        <v>62</v>
      </c>
      <c r="AQ187" s="113"/>
      <c r="AR187" s="113"/>
      <c r="AS187" s="113"/>
      <c r="AT187" s="113"/>
      <c r="AU187" s="113">
        <v>62</v>
      </c>
      <c r="AV187" s="113"/>
      <c r="AW187" s="113"/>
      <c r="AX187" s="113"/>
      <c r="AY187" s="113"/>
      <c r="AZ187" s="113">
        <v>0</v>
      </c>
      <c r="BA187" s="113"/>
      <c r="BB187" s="113"/>
      <c r="BC187" s="113"/>
      <c r="BD187" s="113"/>
      <c r="BE187" s="113">
        <v>62</v>
      </c>
      <c r="BF187" s="113"/>
      <c r="BG187" s="113"/>
      <c r="BH187" s="113"/>
      <c r="BI187" s="113"/>
    </row>
    <row r="188" spans="1:79" s="99" customFormat="1" ht="15" x14ac:dyDescent="0.2">
      <c r="A188" s="89">
        <v>0</v>
      </c>
      <c r="B188" s="90"/>
      <c r="C188" s="90"/>
      <c r="D188" s="114" t="s">
        <v>206</v>
      </c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4"/>
      <c r="Q188" s="36" t="s">
        <v>200</v>
      </c>
      <c r="R188" s="36"/>
      <c r="S188" s="36"/>
      <c r="T188" s="36"/>
      <c r="U188" s="36"/>
      <c r="V188" s="36" t="s">
        <v>205</v>
      </c>
      <c r="W188" s="36"/>
      <c r="X188" s="36"/>
      <c r="Y188" s="36"/>
      <c r="Z188" s="36"/>
      <c r="AA188" s="36"/>
      <c r="AB188" s="36"/>
      <c r="AC188" s="36"/>
      <c r="AD188" s="36"/>
      <c r="AE188" s="36"/>
      <c r="AF188" s="113">
        <v>13</v>
      </c>
      <c r="AG188" s="113"/>
      <c r="AH188" s="113"/>
      <c r="AI188" s="113"/>
      <c r="AJ188" s="113"/>
      <c r="AK188" s="113">
        <v>0</v>
      </c>
      <c r="AL188" s="113"/>
      <c r="AM188" s="113"/>
      <c r="AN188" s="113"/>
      <c r="AO188" s="113"/>
      <c r="AP188" s="113">
        <v>13</v>
      </c>
      <c r="AQ188" s="113"/>
      <c r="AR188" s="113"/>
      <c r="AS188" s="113"/>
      <c r="AT188" s="113"/>
      <c r="AU188" s="113">
        <v>13</v>
      </c>
      <c r="AV188" s="113"/>
      <c r="AW188" s="113"/>
      <c r="AX188" s="113"/>
      <c r="AY188" s="113"/>
      <c r="AZ188" s="113">
        <v>0</v>
      </c>
      <c r="BA188" s="113"/>
      <c r="BB188" s="113"/>
      <c r="BC188" s="113"/>
      <c r="BD188" s="113"/>
      <c r="BE188" s="113">
        <v>13</v>
      </c>
      <c r="BF188" s="113"/>
      <c r="BG188" s="113"/>
      <c r="BH188" s="113"/>
      <c r="BI188" s="113"/>
    </row>
    <row r="189" spans="1:79" s="99" customFormat="1" ht="15" customHeight="1" x14ac:dyDescent="0.2">
      <c r="A189" s="89">
        <v>0</v>
      </c>
      <c r="B189" s="90"/>
      <c r="C189" s="90"/>
      <c r="D189" s="114" t="s">
        <v>207</v>
      </c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4"/>
      <c r="Q189" s="36" t="s">
        <v>200</v>
      </c>
      <c r="R189" s="36"/>
      <c r="S189" s="36"/>
      <c r="T189" s="36"/>
      <c r="U189" s="36"/>
      <c r="V189" s="36" t="s">
        <v>205</v>
      </c>
      <c r="W189" s="36"/>
      <c r="X189" s="36"/>
      <c r="Y189" s="36"/>
      <c r="Z189" s="36"/>
      <c r="AA189" s="36"/>
      <c r="AB189" s="36"/>
      <c r="AC189" s="36"/>
      <c r="AD189" s="36"/>
      <c r="AE189" s="36"/>
      <c r="AF189" s="113">
        <v>26.5</v>
      </c>
      <c r="AG189" s="113"/>
      <c r="AH189" s="113"/>
      <c r="AI189" s="113"/>
      <c r="AJ189" s="113"/>
      <c r="AK189" s="113">
        <v>0</v>
      </c>
      <c r="AL189" s="113"/>
      <c r="AM189" s="113"/>
      <c r="AN189" s="113"/>
      <c r="AO189" s="113"/>
      <c r="AP189" s="113">
        <v>26.5</v>
      </c>
      <c r="AQ189" s="113"/>
      <c r="AR189" s="113"/>
      <c r="AS189" s="113"/>
      <c r="AT189" s="113"/>
      <c r="AU189" s="113">
        <v>26.5</v>
      </c>
      <c r="AV189" s="113"/>
      <c r="AW189" s="113"/>
      <c r="AX189" s="113"/>
      <c r="AY189" s="113"/>
      <c r="AZ189" s="113">
        <v>0</v>
      </c>
      <c r="BA189" s="113"/>
      <c r="BB189" s="113"/>
      <c r="BC189" s="113"/>
      <c r="BD189" s="113"/>
      <c r="BE189" s="113">
        <v>26.5</v>
      </c>
      <c r="BF189" s="113"/>
      <c r="BG189" s="113"/>
      <c r="BH189" s="113"/>
      <c r="BI189" s="113"/>
    </row>
    <row r="190" spans="1:79" s="99" customFormat="1" ht="45" customHeight="1" x14ac:dyDescent="0.2">
      <c r="A190" s="89">
        <v>0</v>
      </c>
      <c r="B190" s="90"/>
      <c r="C190" s="90"/>
      <c r="D190" s="114" t="s">
        <v>208</v>
      </c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4"/>
      <c r="Q190" s="36" t="s">
        <v>200</v>
      </c>
      <c r="R190" s="36"/>
      <c r="S190" s="36"/>
      <c r="T190" s="36"/>
      <c r="U190" s="36"/>
      <c r="V190" s="36" t="s">
        <v>205</v>
      </c>
      <c r="W190" s="36"/>
      <c r="X190" s="36"/>
      <c r="Y190" s="36"/>
      <c r="Z190" s="36"/>
      <c r="AA190" s="36"/>
      <c r="AB190" s="36"/>
      <c r="AC190" s="36"/>
      <c r="AD190" s="36"/>
      <c r="AE190" s="36"/>
      <c r="AF190" s="113">
        <v>4</v>
      </c>
      <c r="AG190" s="113"/>
      <c r="AH190" s="113"/>
      <c r="AI190" s="113"/>
      <c r="AJ190" s="113"/>
      <c r="AK190" s="113">
        <v>0</v>
      </c>
      <c r="AL190" s="113"/>
      <c r="AM190" s="113"/>
      <c r="AN190" s="113"/>
      <c r="AO190" s="113"/>
      <c r="AP190" s="113">
        <v>4</v>
      </c>
      <c r="AQ190" s="113"/>
      <c r="AR190" s="113"/>
      <c r="AS190" s="113"/>
      <c r="AT190" s="113"/>
      <c r="AU190" s="113">
        <v>4</v>
      </c>
      <c r="AV190" s="113"/>
      <c r="AW190" s="113"/>
      <c r="AX190" s="113"/>
      <c r="AY190" s="113"/>
      <c r="AZ190" s="113">
        <v>0</v>
      </c>
      <c r="BA190" s="113"/>
      <c r="BB190" s="113"/>
      <c r="BC190" s="113"/>
      <c r="BD190" s="113"/>
      <c r="BE190" s="113">
        <v>4</v>
      </c>
      <c r="BF190" s="113"/>
      <c r="BG190" s="113"/>
      <c r="BH190" s="113"/>
      <c r="BI190" s="113"/>
    </row>
    <row r="191" spans="1:79" s="99" customFormat="1" ht="15" x14ac:dyDescent="0.2">
      <c r="A191" s="89">
        <v>0</v>
      </c>
      <c r="B191" s="90"/>
      <c r="C191" s="90"/>
      <c r="D191" s="114" t="s">
        <v>209</v>
      </c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4"/>
      <c r="Q191" s="36" t="s">
        <v>200</v>
      </c>
      <c r="R191" s="36"/>
      <c r="S191" s="36"/>
      <c r="T191" s="36"/>
      <c r="U191" s="36"/>
      <c r="V191" s="36" t="s">
        <v>205</v>
      </c>
      <c r="W191" s="36"/>
      <c r="X191" s="36"/>
      <c r="Y191" s="36"/>
      <c r="Z191" s="36"/>
      <c r="AA191" s="36"/>
      <c r="AB191" s="36"/>
      <c r="AC191" s="36"/>
      <c r="AD191" s="36"/>
      <c r="AE191" s="36"/>
      <c r="AF191" s="113">
        <v>4.5</v>
      </c>
      <c r="AG191" s="113"/>
      <c r="AH191" s="113"/>
      <c r="AI191" s="113"/>
      <c r="AJ191" s="113"/>
      <c r="AK191" s="113">
        <v>0</v>
      </c>
      <c r="AL191" s="113"/>
      <c r="AM191" s="113"/>
      <c r="AN191" s="113"/>
      <c r="AO191" s="113"/>
      <c r="AP191" s="113">
        <v>4.5</v>
      </c>
      <c r="AQ191" s="113"/>
      <c r="AR191" s="113"/>
      <c r="AS191" s="113"/>
      <c r="AT191" s="113"/>
      <c r="AU191" s="113">
        <v>4.5</v>
      </c>
      <c r="AV191" s="113"/>
      <c r="AW191" s="113"/>
      <c r="AX191" s="113"/>
      <c r="AY191" s="113"/>
      <c r="AZ191" s="113">
        <v>0</v>
      </c>
      <c r="BA191" s="113"/>
      <c r="BB191" s="113"/>
      <c r="BC191" s="113"/>
      <c r="BD191" s="113"/>
      <c r="BE191" s="113">
        <v>4.5</v>
      </c>
      <c r="BF191" s="113"/>
      <c r="BG191" s="113"/>
      <c r="BH191" s="113"/>
      <c r="BI191" s="113"/>
    </row>
    <row r="192" spans="1:79" s="99" customFormat="1" ht="15" x14ac:dyDescent="0.2">
      <c r="A192" s="89">
        <v>0</v>
      </c>
      <c r="B192" s="90"/>
      <c r="C192" s="90"/>
      <c r="D192" s="114" t="s">
        <v>210</v>
      </c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4"/>
      <c r="Q192" s="36" t="s">
        <v>200</v>
      </c>
      <c r="R192" s="36"/>
      <c r="S192" s="36"/>
      <c r="T192" s="36"/>
      <c r="U192" s="36"/>
      <c r="V192" s="36" t="s">
        <v>205</v>
      </c>
      <c r="W192" s="36"/>
      <c r="X192" s="36"/>
      <c r="Y192" s="36"/>
      <c r="Z192" s="36"/>
      <c r="AA192" s="36"/>
      <c r="AB192" s="36"/>
      <c r="AC192" s="36"/>
      <c r="AD192" s="36"/>
      <c r="AE192" s="36"/>
      <c r="AF192" s="113">
        <v>41.5</v>
      </c>
      <c r="AG192" s="113"/>
      <c r="AH192" s="113"/>
      <c r="AI192" s="113"/>
      <c r="AJ192" s="113"/>
      <c r="AK192" s="113">
        <v>0</v>
      </c>
      <c r="AL192" s="113"/>
      <c r="AM192" s="113"/>
      <c r="AN192" s="113"/>
      <c r="AO192" s="113"/>
      <c r="AP192" s="113">
        <v>41.5</v>
      </c>
      <c r="AQ192" s="113"/>
      <c r="AR192" s="113"/>
      <c r="AS192" s="113"/>
      <c r="AT192" s="113"/>
      <c r="AU192" s="113">
        <v>41.5</v>
      </c>
      <c r="AV192" s="113"/>
      <c r="AW192" s="113"/>
      <c r="AX192" s="113"/>
      <c r="AY192" s="113"/>
      <c r="AZ192" s="113">
        <v>0</v>
      </c>
      <c r="BA192" s="113"/>
      <c r="BB192" s="113"/>
      <c r="BC192" s="113"/>
      <c r="BD192" s="113"/>
      <c r="BE192" s="113">
        <v>41.5</v>
      </c>
      <c r="BF192" s="113"/>
      <c r="BG192" s="113"/>
      <c r="BH192" s="113"/>
      <c r="BI192" s="113"/>
    </row>
    <row r="193" spans="1:61" s="99" customFormat="1" ht="45" customHeight="1" x14ac:dyDescent="0.2">
      <c r="A193" s="89">
        <v>0</v>
      </c>
      <c r="B193" s="90"/>
      <c r="C193" s="90"/>
      <c r="D193" s="114" t="s">
        <v>211</v>
      </c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4"/>
      <c r="Q193" s="36" t="s">
        <v>212</v>
      </c>
      <c r="R193" s="36"/>
      <c r="S193" s="36"/>
      <c r="T193" s="36"/>
      <c r="U193" s="36"/>
      <c r="V193" s="36" t="s">
        <v>213</v>
      </c>
      <c r="W193" s="36"/>
      <c r="X193" s="36"/>
      <c r="Y193" s="36"/>
      <c r="Z193" s="36"/>
      <c r="AA193" s="36"/>
      <c r="AB193" s="36"/>
      <c r="AC193" s="36"/>
      <c r="AD193" s="36"/>
      <c r="AE193" s="36"/>
      <c r="AF193" s="113">
        <v>0</v>
      </c>
      <c r="AG193" s="113"/>
      <c r="AH193" s="113"/>
      <c r="AI193" s="113"/>
      <c r="AJ193" s="113"/>
      <c r="AK193" s="113">
        <v>0</v>
      </c>
      <c r="AL193" s="113"/>
      <c r="AM193" s="113"/>
      <c r="AN193" s="113"/>
      <c r="AO193" s="113"/>
      <c r="AP193" s="113">
        <v>0</v>
      </c>
      <c r="AQ193" s="113"/>
      <c r="AR193" s="113"/>
      <c r="AS193" s="113"/>
      <c r="AT193" s="113"/>
      <c r="AU193" s="113">
        <v>0</v>
      </c>
      <c r="AV193" s="113"/>
      <c r="AW193" s="113"/>
      <c r="AX193" s="113"/>
      <c r="AY193" s="113"/>
      <c r="AZ193" s="113">
        <v>0</v>
      </c>
      <c r="BA193" s="113"/>
      <c r="BB193" s="113"/>
      <c r="BC193" s="113"/>
      <c r="BD193" s="113"/>
      <c r="BE193" s="113">
        <v>0</v>
      </c>
      <c r="BF193" s="113"/>
      <c r="BG193" s="113"/>
      <c r="BH193" s="113"/>
      <c r="BI193" s="113"/>
    </row>
    <row r="194" spans="1:61" s="99" customFormat="1" ht="30" customHeight="1" x14ac:dyDescent="0.2">
      <c r="A194" s="89">
        <v>0</v>
      </c>
      <c r="B194" s="90"/>
      <c r="C194" s="90"/>
      <c r="D194" s="114" t="s">
        <v>214</v>
      </c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4"/>
      <c r="Q194" s="36" t="s">
        <v>212</v>
      </c>
      <c r="R194" s="36"/>
      <c r="S194" s="36"/>
      <c r="T194" s="36"/>
      <c r="U194" s="36"/>
      <c r="V194" s="36" t="s">
        <v>213</v>
      </c>
      <c r="W194" s="36"/>
      <c r="X194" s="36"/>
      <c r="Y194" s="36"/>
      <c r="Z194" s="36"/>
      <c r="AA194" s="36"/>
      <c r="AB194" s="36"/>
      <c r="AC194" s="36"/>
      <c r="AD194" s="36"/>
      <c r="AE194" s="36"/>
      <c r="AF194" s="113">
        <v>0</v>
      </c>
      <c r="AG194" s="113"/>
      <c r="AH194" s="113"/>
      <c r="AI194" s="113"/>
      <c r="AJ194" s="113"/>
      <c r="AK194" s="113">
        <v>0</v>
      </c>
      <c r="AL194" s="113"/>
      <c r="AM194" s="113"/>
      <c r="AN194" s="113"/>
      <c r="AO194" s="113"/>
      <c r="AP194" s="113">
        <v>0</v>
      </c>
      <c r="AQ194" s="113"/>
      <c r="AR194" s="113"/>
      <c r="AS194" s="113"/>
      <c r="AT194" s="113"/>
      <c r="AU194" s="113">
        <v>0</v>
      </c>
      <c r="AV194" s="113"/>
      <c r="AW194" s="113"/>
      <c r="AX194" s="113"/>
      <c r="AY194" s="113"/>
      <c r="AZ194" s="113">
        <v>0</v>
      </c>
      <c r="BA194" s="113"/>
      <c r="BB194" s="113"/>
      <c r="BC194" s="113"/>
      <c r="BD194" s="113"/>
      <c r="BE194" s="113">
        <v>0</v>
      </c>
      <c r="BF194" s="113"/>
      <c r="BG194" s="113"/>
      <c r="BH194" s="113"/>
      <c r="BI194" s="113"/>
    </row>
    <row r="195" spans="1:61" s="99" customFormat="1" ht="15" customHeight="1" x14ac:dyDescent="0.2">
      <c r="A195" s="89">
        <v>0</v>
      </c>
      <c r="B195" s="90"/>
      <c r="C195" s="90"/>
      <c r="D195" s="114" t="s">
        <v>215</v>
      </c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4"/>
      <c r="Q195" s="36" t="s">
        <v>212</v>
      </c>
      <c r="R195" s="36"/>
      <c r="S195" s="36"/>
      <c r="T195" s="36"/>
      <c r="U195" s="36"/>
      <c r="V195" s="36" t="s">
        <v>216</v>
      </c>
      <c r="W195" s="36"/>
      <c r="X195" s="36"/>
      <c r="Y195" s="36"/>
      <c r="Z195" s="36"/>
      <c r="AA195" s="36"/>
      <c r="AB195" s="36"/>
      <c r="AC195" s="36"/>
      <c r="AD195" s="36"/>
      <c r="AE195" s="36"/>
      <c r="AF195" s="113">
        <v>0</v>
      </c>
      <c r="AG195" s="113"/>
      <c r="AH195" s="113"/>
      <c r="AI195" s="113"/>
      <c r="AJ195" s="113"/>
      <c r="AK195" s="113">
        <v>0</v>
      </c>
      <c r="AL195" s="113"/>
      <c r="AM195" s="113"/>
      <c r="AN195" s="113"/>
      <c r="AO195" s="113"/>
      <c r="AP195" s="113">
        <v>0</v>
      </c>
      <c r="AQ195" s="113"/>
      <c r="AR195" s="113"/>
      <c r="AS195" s="113"/>
      <c r="AT195" s="113"/>
      <c r="AU195" s="113">
        <v>0</v>
      </c>
      <c r="AV195" s="113"/>
      <c r="AW195" s="113"/>
      <c r="AX195" s="113"/>
      <c r="AY195" s="113"/>
      <c r="AZ195" s="113">
        <v>0</v>
      </c>
      <c r="BA195" s="113"/>
      <c r="BB195" s="113"/>
      <c r="BC195" s="113"/>
      <c r="BD195" s="113"/>
      <c r="BE195" s="113">
        <v>0</v>
      </c>
      <c r="BF195" s="113"/>
      <c r="BG195" s="113"/>
      <c r="BH195" s="113"/>
      <c r="BI195" s="113"/>
    </row>
    <row r="196" spans="1:61" s="6" customFormat="1" ht="14.25" x14ac:dyDescent="0.2">
      <c r="A196" s="87">
        <v>0</v>
      </c>
      <c r="B196" s="85"/>
      <c r="C196" s="85"/>
      <c r="D196" s="115" t="s">
        <v>217</v>
      </c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2"/>
      <c r="Q196" s="111"/>
      <c r="R196" s="111"/>
      <c r="S196" s="111"/>
      <c r="T196" s="111"/>
      <c r="U196" s="111"/>
      <c r="V196" s="111"/>
      <c r="W196" s="111"/>
      <c r="X196" s="111"/>
      <c r="Y196" s="111"/>
      <c r="Z196" s="111"/>
      <c r="AA196" s="111"/>
      <c r="AB196" s="111"/>
      <c r="AC196" s="111"/>
      <c r="AD196" s="111"/>
      <c r="AE196" s="111"/>
      <c r="AF196" s="112"/>
      <c r="AG196" s="112"/>
      <c r="AH196" s="112"/>
      <c r="AI196" s="112"/>
      <c r="AJ196" s="112"/>
      <c r="AK196" s="112"/>
      <c r="AL196" s="112"/>
      <c r="AM196" s="112"/>
      <c r="AN196" s="112"/>
      <c r="AO196" s="112"/>
      <c r="AP196" s="112"/>
      <c r="AQ196" s="112"/>
      <c r="AR196" s="112"/>
      <c r="AS196" s="112"/>
      <c r="AT196" s="112"/>
      <c r="AU196" s="112"/>
      <c r="AV196" s="112"/>
      <c r="AW196" s="112"/>
      <c r="AX196" s="112"/>
      <c r="AY196" s="112"/>
      <c r="AZ196" s="112"/>
      <c r="BA196" s="112"/>
      <c r="BB196" s="112"/>
      <c r="BC196" s="112"/>
      <c r="BD196" s="112"/>
      <c r="BE196" s="112"/>
      <c r="BF196" s="112"/>
      <c r="BG196" s="112"/>
      <c r="BH196" s="112"/>
      <c r="BI196" s="112"/>
    </row>
    <row r="197" spans="1:61" s="99" customFormat="1" ht="14.25" customHeight="1" x14ac:dyDescent="0.2">
      <c r="A197" s="89">
        <v>0</v>
      </c>
      <c r="B197" s="90"/>
      <c r="C197" s="90"/>
      <c r="D197" s="114" t="s">
        <v>218</v>
      </c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4"/>
      <c r="Q197" s="36" t="s">
        <v>219</v>
      </c>
      <c r="R197" s="36"/>
      <c r="S197" s="36"/>
      <c r="T197" s="36"/>
      <c r="U197" s="36"/>
      <c r="V197" s="36" t="s">
        <v>220</v>
      </c>
      <c r="W197" s="36"/>
      <c r="X197" s="36"/>
      <c r="Y197" s="36"/>
      <c r="Z197" s="36"/>
      <c r="AA197" s="36"/>
      <c r="AB197" s="36"/>
      <c r="AC197" s="36"/>
      <c r="AD197" s="36"/>
      <c r="AE197" s="36"/>
      <c r="AF197" s="113">
        <v>630</v>
      </c>
      <c r="AG197" s="113"/>
      <c r="AH197" s="113"/>
      <c r="AI197" s="113"/>
      <c r="AJ197" s="113"/>
      <c r="AK197" s="113">
        <v>0</v>
      </c>
      <c r="AL197" s="113"/>
      <c r="AM197" s="113"/>
      <c r="AN197" s="113"/>
      <c r="AO197" s="113"/>
      <c r="AP197" s="113">
        <v>630</v>
      </c>
      <c r="AQ197" s="113"/>
      <c r="AR197" s="113"/>
      <c r="AS197" s="113"/>
      <c r="AT197" s="113"/>
      <c r="AU197" s="113">
        <v>630</v>
      </c>
      <c r="AV197" s="113"/>
      <c r="AW197" s="113"/>
      <c r="AX197" s="113"/>
      <c r="AY197" s="113"/>
      <c r="AZ197" s="113">
        <v>0</v>
      </c>
      <c r="BA197" s="113"/>
      <c r="BB197" s="113"/>
      <c r="BC197" s="113"/>
      <c r="BD197" s="113"/>
      <c r="BE197" s="113">
        <v>630</v>
      </c>
      <c r="BF197" s="113"/>
      <c r="BG197" s="113"/>
      <c r="BH197" s="113"/>
      <c r="BI197" s="113"/>
    </row>
    <row r="198" spans="1:61" s="6" customFormat="1" ht="30" customHeight="1" x14ac:dyDescent="0.2">
      <c r="A198" s="87">
        <v>0</v>
      </c>
      <c r="B198" s="85"/>
      <c r="C198" s="85"/>
      <c r="D198" s="115" t="s">
        <v>221</v>
      </c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2"/>
      <c r="Q198" s="111" t="s">
        <v>219</v>
      </c>
      <c r="R198" s="111"/>
      <c r="S198" s="111"/>
      <c r="T198" s="111"/>
      <c r="U198" s="111"/>
      <c r="V198" s="111"/>
      <c r="W198" s="111"/>
      <c r="X198" s="111"/>
      <c r="Y198" s="111"/>
      <c r="Z198" s="111"/>
      <c r="AA198" s="111"/>
      <c r="AB198" s="111"/>
      <c r="AC198" s="111"/>
      <c r="AD198" s="111"/>
      <c r="AE198" s="111"/>
      <c r="AF198" s="112">
        <v>205</v>
      </c>
      <c r="AG198" s="112"/>
      <c r="AH198" s="112"/>
      <c r="AI198" s="112"/>
      <c r="AJ198" s="112"/>
      <c r="AK198" s="112">
        <v>0</v>
      </c>
      <c r="AL198" s="112"/>
      <c r="AM198" s="112"/>
      <c r="AN198" s="112"/>
      <c r="AO198" s="112"/>
      <c r="AP198" s="112">
        <v>205</v>
      </c>
      <c r="AQ198" s="112"/>
      <c r="AR198" s="112"/>
      <c r="AS198" s="112"/>
      <c r="AT198" s="112"/>
      <c r="AU198" s="112">
        <v>205</v>
      </c>
      <c r="AV198" s="112"/>
      <c r="AW198" s="112"/>
      <c r="AX198" s="112"/>
      <c r="AY198" s="112"/>
      <c r="AZ198" s="112">
        <v>0</v>
      </c>
      <c r="BA198" s="112"/>
      <c r="BB198" s="112"/>
      <c r="BC198" s="112"/>
      <c r="BD198" s="112"/>
      <c r="BE198" s="112">
        <v>205</v>
      </c>
      <c r="BF198" s="112"/>
      <c r="BG198" s="112"/>
      <c r="BH198" s="112"/>
      <c r="BI198" s="112"/>
    </row>
    <row r="199" spans="1:61" s="99" customFormat="1" ht="15" x14ac:dyDescent="0.2">
      <c r="A199" s="89">
        <v>0</v>
      </c>
      <c r="B199" s="90"/>
      <c r="C199" s="90"/>
      <c r="D199" s="114" t="s">
        <v>222</v>
      </c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4"/>
      <c r="Q199" s="36" t="s">
        <v>219</v>
      </c>
      <c r="R199" s="36"/>
      <c r="S199" s="36"/>
      <c r="T199" s="36"/>
      <c r="U199" s="36"/>
      <c r="V199" s="36" t="s">
        <v>220</v>
      </c>
      <c r="W199" s="36"/>
      <c r="X199" s="36"/>
      <c r="Y199" s="36"/>
      <c r="Z199" s="36"/>
      <c r="AA199" s="36"/>
      <c r="AB199" s="36"/>
      <c r="AC199" s="36"/>
      <c r="AD199" s="36"/>
      <c r="AE199" s="36"/>
      <c r="AF199" s="113">
        <v>107</v>
      </c>
      <c r="AG199" s="113"/>
      <c r="AH199" s="113"/>
      <c r="AI199" s="113"/>
      <c r="AJ199" s="113"/>
      <c r="AK199" s="113">
        <v>0</v>
      </c>
      <c r="AL199" s="113"/>
      <c r="AM199" s="113"/>
      <c r="AN199" s="113"/>
      <c r="AO199" s="113"/>
      <c r="AP199" s="113">
        <v>107</v>
      </c>
      <c r="AQ199" s="113"/>
      <c r="AR199" s="113"/>
      <c r="AS199" s="113"/>
      <c r="AT199" s="113"/>
      <c r="AU199" s="113">
        <v>107</v>
      </c>
      <c r="AV199" s="113"/>
      <c r="AW199" s="113"/>
      <c r="AX199" s="113"/>
      <c r="AY199" s="113"/>
      <c r="AZ199" s="113">
        <v>0</v>
      </c>
      <c r="BA199" s="113"/>
      <c r="BB199" s="113"/>
      <c r="BC199" s="113"/>
      <c r="BD199" s="113"/>
      <c r="BE199" s="113">
        <v>107</v>
      </c>
      <c r="BF199" s="113"/>
      <c r="BG199" s="113"/>
      <c r="BH199" s="113"/>
      <c r="BI199" s="113"/>
    </row>
    <row r="200" spans="1:61" s="99" customFormat="1" ht="15" x14ac:dyDescent="0.2">
      <c r="A200" s="89">
        <v>0</v>
      </c>
      <c r="B200" s="90"/>
      <c r="C200" s="90"/>
      <c r="D200" s="114" t="s">
        <v>223</v>
      </c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4"/>
      <c r="Q200" s="36" t="s">
        <v>219</v>
      </c>
      <c r="R200" s="36"/>
      <c r="S200" s="36"/>
      <c r="T200" s="36"/>
      <c r="U200" s="36"/>
      <c r="V200" s="36" t="s">
        <v>220</v>
      </c>
      <c r="W200" s="36"/>
      <c r="X200" s="36"/>
      <c r="Y200" s="36"/>
      <c r="Z200" s="36"/>
      <c r="AA200" s="36"/>
      <c r="AB200" s="36"/>
      <c r="AC200" s="36"/>
      <c r="AD200" s="36"/>
      <c r="AE200" s="36"/>
      <c r="AF200" s="113">
        <v>98</v>
      </c>
      <c r="AG200" s="113"/>
      <c r="AH200" s="113"/>
      <c r="AI200" s="113"/>
      <c r="AJ200" s="113"/>
      <c r="AK200" s="113">
        <v>0</v>
      </c>
      <c r="AL200" s="113"/>
      <c r="AM200" s="113"/>
      <c r="AN200" s="113"/>
      <c r="AO200" s="113"/>
      <c r="AP200" s="113">
        <v>98</v>
      </c>
      <c r="AQ200" s="113"/>
      <c r="AR200" s="113"/>
      <c r="AS200" s="113"/>
      <c r="AT200" s="113"/>
      <c r="AU200" s="113">
        <v>98</v>
      </c>
      <c r="AV200" s="113"/>
      <c r="AW200" s="113"/>
      <c r="AX200" s="113"/>
      <c r="AY200" s="113"/>
      <c r="AZ200" s="113">
        <v>0</v>
      </c>
      <c r="BA200" s="113"/>
      <c r="BB200" s="113"/>
      <c r="BC200" s="113"/>
      <c r="BD200" s="113"/>
      <c r="BE200" s="113">
        <v>98</v>
      </c>
      <c r="BF200" s="113"/>
      <c r="BG200" s="113"/>
      <c r="BH200" s="113"/>
      <c r="BI200" s="113"/>
    </row>
    <row r="201" spans="1:61" s="99" customFormat="1" ht="30" customHeight="1" x14ac:dyDescent="0.2">
      <c r="A201" s="89">
        <v>0</v>
      </c>
      <c r="B201" s="90"/>
      <c r="C201" s="90"/>
      <c r="D201" s="114" t="s">
        <v>224</v>
      </c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4"/>
      <c r="Q201" s="36" t="s">
        <v>200</v>
      </c>
      <c r="R201" s="36"/>
      <c r="S201" s="36"/>
      <c r="T201" s="36"/>
      <c r="U201" s="36"/>
      <c r="V201" s="36" t="s">
        <v>225</v>
      </c>
      <c r="W201" s="36"/>
      <c r="X201" s="36"/>
      <c r="Y201" s="36"/>
      <c r="Z201" s="36"/>
      <c r="AA201" s="36"/>
      <c r="AB201" s="36"/>
      <c r="AC201" s="36"/>
      <c r="AD201" s="36"/>
      <c r="AE201" s="36"/>
      <c r="AF201" s="113">
        <v>0</v>
      </c>
      <c r="AG201" s="113"/>
      <c r="AH201" s="113"/>
      <c r="AI201" s="113"/>
      <c r="AJ201" s="113"/>
      <c r="AK201" s="113">
        <v>0</v>
      </c>
      <c r="AL201" s="113"/>
      <c r="AM201" s="113"/>
      <c r="AN201" s="113"/>
      <c r="AO201" s="113"/>
      <c r="AP201" s="113">
        <v>0</v>
      </c>
      <c r="AQ201" s="113"/>
      <c r="AR201" s="113"/>
      <c r="AS201" s="113"/>
      <c r="AT201" s="113"/>
      <c r="AU201" s="113">
        <v>0</v>
      </c>
      <c r="AV201" s="113"/>
      <c r="AW201" s="113"/>
      <c r="AX201" s="113"/>
      <c r="AY201" s="113"/>
      <c r="AZ201" s="113">
        <v>0</v>
      </c>
      <c r="BA201" s="113"/>
      <c r="BB201" s="113"/>
      <c r="BC201" s="113"/>
      <c r="BD201" s="113"/>
      <c r="BE201" s="113">
        <v>0</v>
      </c>
      <c r="BF201" s="113"/>
      <c r="BG201" s="113"/>
      <c r="BH201" s="113"/>
      <c r="BI201" s="113"/>
    </row>
    <row r="202" spans="1:61" s="99" customFormat="1" ht="30" customHeight="1" x14ac:dyDescent="0.2">
      <c r="A202" s="89">
        <v>0</v>
      </c>
      <c r="B202" s="90"/>
      <c r="C202" s="90"/>
      <c r="D202" s="114" t="s">
        <v>226</v>
      </c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4"/>
      <c r="Q202" s="36" t="s">
        <v>227</v>
      </c>
      <c r="R202" s="36"/>
      <c r="S202" s="36"/>
      <c r="T202" s="36"/>
      <c r="U202" s="36"/>
      <c r="V202" s="36" t="s">
        <v>225</v>
      </c>
      <c r="W202" s="36"/>
      <c r="X202" s="36"/>
      <c r="Y202" s="36"/>
      <c r="Z202" s="36"/>
      <c r="AA202" s="36"/>
      <c r="AB202" s="36"/>
      <c r="AC202" s="36"/>
      <c r="AD202" s="36"/>
      <c r="AE202" s="36"/>
      <c r="AF202" s="113">
        <v>0</v>
      </c>
      <c r="AG202" s="113"/>
      <c r="AH202" s="113"/>
      <c r="AI202" s="113"/>
      <c r="AJ202" s="113"/>
      <c r="AK202" s="113">
        <v>0</v>
      </c>
      <c r="AL202" s="113"/>
      <c r="AM202" s="113"/>
      <c r="AN202" s="113"/>
      <c r="AO202" s="113"/>
      <c r="AP202" s="113">
        <v>0</v>
      </c>
      <c r="AQ202" s="113"/>
      <c r="AR202" s="113"/>
      <c r="AS202" s="113"/>
      <c r="AT202" s="113"/>
      <c r="AU202" s="113">
        <v>0</v>
      </c>
      <c r="AV202" s="113"/>
      <c r="AW202" s="113"/>
      <c r="AX202" s="113"/>
      <c r="AY202" s="113"/>
      <c r="AZ202" s="113">
        <v>0</v>
      </c>
      <c r="BA202" s="113"/>
      <c r="BB202" s="113"/>
      <c r="BC202" s="113"/>
      <c r="BD202" s="113"/>
      <c r="BE202" s="113">
        <v>0</v>
      </c>
      <c r="BF202" s="113"/>
      <c r="BG202" s="113"/>
      <c r="BH202" s="113"/>
      <c r="BI202" s="113"/>
    </row>
    <row r="203" spans="1:61" s="6" customFormat="1" ht="14.25" x14ac:dyDescent="0.2">
      <c r="A203" s="87">
        <v>0</v>
      </c>
      <c r="B203" s="85"/>
      <c r="C203" s="85"/>
      <c r="D203" s="115" t="s">
        <v>228</v>
      </c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2"/>
      <c r="Q203" s="111"/>
      <c r="R203" s="111"/>
      <c r="S203" s="111"/>
      <c r="T203" s="111"/>
      <c r="U203" s="111"/>
      <c r="V203" s="111"/>
      <c r="W203" s="111"/>
      <c r="X203" s="111"/>
      <c r="Y203" s="111"/>
      <c r="Z203" s="111"/>
      <c r="AA203" s="111"/>
      <c r="AB203" s="111"/>
      <c r="AC203" s="111"/>
      <c r="AD203" s="111"/>
      <c r="AE203" s="111"/>
      <c r="AF203" s="112"/>
      <c r="AG203" s="112"/>
      <c r="AH203" s="112"/>
      <c r="AI203" s="112"/>
      <c r="AJ203" s="112"/>
      <c r="AK203" s="112"/>
      <c r="AL203" s="112"/>
      <c r="AM203" s="112"/>
      <c r="AN203" s="112"/>
      <c r="AO203" s="112"/>
      <c r="AP203" s="112"/>
      <c r="AQ203" s="112"/>
      <c r="AR203" s="112"/>
      <c r="AS203" s="112"/>
      <c r="AT203" s="112"/>
      <c r="AU203" s="112"/>
      <c r="AV203" s="112"/>
      <c r="AW203" s="112"/>
      <c r="AX203" s="112"/>
      <c r="AY203" s="112"/>
      <c r="AZ203" s="112"/>
      <c r="BA203" s="112"/>
      <c r="BB203" s="112"/>
      <c r="BC203" s="112"/>
      <c r="BD203" s="112"/>
      <c r="BE203" s="112"/>
      <c r="BF203" s="112"/>
      <c r="BG203" s="112"/>
      <c r="BH203" s="112"/>
      <c r="BI203" s="112"/>
    </row>
    <row r="204" spans="1:61" s="99" customFormat="1" ht="14.25" customHeight="1" x14ac:dyDescent="0.2">
      <c r="A204" s="89">
        <v>0</v>
      </c>
      <c r="B204" s="90"/>
      <c r="C204" s="90"/>
      <c r="D204" s="114" t="s">
        <v>229</v>
      </c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4"/>
      <c r="Q204" s="36" t="s">
        <v>212</v>
      </c>
      <c r="R204" s="36"/>
      <c r="S204" s="36"/>
      <c r="T204" s="36"/>
      <c r="U204" s="36"/>
      <c r="V204" s="36" t="s">
        <v>216</v>
      </c>
      <c r="W204" s="36"/>
      <c r="X204" s="36"/>
      <c r="Y204" s="36"/>
      <c r="Z204" s="36"/>
      <c r="AA204" s="36"/>
      <c r="AB204" s="36"/>
      <c r="AC204" s="36"/>
      <c r="AD204" s="36"/>
      <c r="AE204" s="36"/>
      <c r="AF204" s="113">
        <v>23643.94</v>
      </c>
      <c r="AG204" s="113"/>
      <c r="AH204" s="113"/>
      <c r="AI204" s="113"/>
      <c r="AJ204" s="113"/>
      <c r="AK204" s="113">
        <v>0</v>
      </c>
      <c r="AL204" s="113"/>
      <c r="AM204" s="113"/>
      <c r="AN204" s="113"/>
      <c r="AO204" s="113"/>
      <c r="AP204" s="113">
        <v>23643.94</v>
      </c>
      <c r="AQ204" s="113"/>
      <c r="AR204" s="113"/>
      <c r="AS204" s="113"/>
      <c r="AT204" s="113"/>
      <c r="AU204" s="113">
        <v>23643.94</v>
      </c>
      <c r="AV204" s="113"/>
      <c r="AW204" s="113"/>
      <c r="AX204" s="113"/>
      <c r="AY204" s="113"/>
      <c r="AZ204" s="113">
        <v>0</v>
      </c>
      <c r="BA204" s="113"/>
      <c r="BB204" s="113"/>
      <c r="BC204" s="113"/>
      <c r="BD204" s="113"/>
      <c r="BE204" s="113">
        <v>23643.94</v>
      </c>
      <c r="BF204" s="113"/>
      <c r="BG204" s="113"/>
      <c r="BH204" s="113"/>
      <c r="BI204" s="113"/>
    </row>
    <row r="205" spans="1:61" s="99" customFormat="1" ht="15" customHeight="1" x14ac:dyDescent="0.2">
      <c r="A205" s="89">
        <v>0</v>
      </c>
      <c r="B205" s="90"/>
      <c r="C205" s="90"/>
      <c r="D205" s="114" t="s">
        <v>230</v>
      </c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4"/>
      <c r="Q205" s="36" t="s">
        <v>231</v>
      </c>
      <c r="R205" s="36"/>
      <c r="S205" s="36"/>
      <c r="T205" s="36"/>
      <c r="U205" s="36"/>
      <c r="V205" s="36" t="s">
        <v>232</v>
      </c>
      <c r="W205" s="36"/>
      <c r="X205" s="36"/>
      <c r="Y205" s="36"/>
      <c r="Z205" s="36"/>
      <c r="AA205" s="36"/>
      <c r="AB205" s="36"/>
      <c r="AC205" s="36"/>
      <c r="AD205" s="36"/>
      <c r="AE205" s="36"/>
      <c r="AF205" s="113">
        <v>41000</v>
      </c>
      <c r="AG205" s="113"/>
      <c r="AH205" s="113"/>
      <c r="AI205" s="113"/>
      <c r="AJ205" s="113"/>
      <c r="AK205" s="113">
        <v>0</v>
      </c>
      <c r="AL205" s="113"/>
      <c r="AM205" s="113"/>
      <c r="AN205" s="113"/>
      <c r="AO205" s="113"/>
      <c r="AP205" s="113">
        <v>41000</v>
      </c>
      <c r="AQ205" s="113"/>
      <c r="AR205" s="113"/>
      <c r="AS205" s="113"/>
      <c r="AT205" s="113"/>
      <c r="AU205" s="113">
        <v>41000</v>
      </c>
      <c r="AV205" s="113"/>
      <c r="AW205" s="113"/>
      <c r="AX205" s="113"/>
      <c r="AY205" s="113"/>
      <c r="AZ205" s="113">
        <v>0</v>
      </c>
      <c r="BA205" s="113"/>
      <c r="BB205" s="113"/>
      <c r="BC205" s="113"/>
      <c r="BD205" s="113"/>
      <c r="BE205" s="113">
        <v>41000</v>
      </c>
      <c r="BF205" s="113"/>
      <c r="BG205" s="113"/>
      <c r="BH205" s="113"/>
      <c r="BI205" s="113"/>
    </row>
    <row r="206" spans="1:61" s="99" customFormat="1" ht="30" customHeight="1" x14ac:dyDescent="0.2">
      <c r="A206" s="89">
        <v>0</v>
      </c>
      <c r="B206" s="90"/>
      <c r="C206" s="90"/>
      <c r="D206" s="114" t="s">
        <v>233</v>
      </c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4"/>
      <c r="Q206" s="36" t="s">
        <v>212</v>
      </c>
      <c r="R206" s="36"/>
      <c r="S206" s="36"/>
      <c r="T206" s="36"/>
      <c r="U206" s="36"/>
      <c r="V206" s="36" t="s">
        <v>216</v>
      </c>
      <c r="W206" s="36"/>
      <c r="X206" s="36"/>
      <c r="Y206" s="36"/>
      <c r="Z206" s="36"/>
      <c r="AA206" s="36"/>
      <c r="AB206" s="36"/>
      <c r="AC206" s="36"/>
      <c r="AD206" s="36"/>
      <c r="AE206" s="36"/>
      <c r="AF206" s="113">
        <v>0</v>
      </c>
      <c r="AG206" s="113"/>
      <c r="AH206" s="113"/>
      <c r="AI206" s="113"/>
      <c r="AJ206" s="113"/>
      <c r="AK206" s="113">
        <v>0</v>
      </c>
      <c r="AL206" s="113"/>
      <c r="AM206" s="113"/>
      <c r="AN206" s="113"/>
      <c r="AO206" s="113"/>
      <c r="AP206" s="113">
        <v>0</v>
      </c>
      <c r="AQ206" s="113"/>
      <c r="AR206" s="113"/>
      <c r="AS206" s="113"/>
      <c r="AT206" s="113"/>
      <c r="AU206" s="113">
        <v>0</v>
      </c>
      <c r="AV206" s="113"/>
      <c r="AW206" s="113"/>
      <c r="AX206" s="113"/>
      <c r="AY206" s="113"/>
      <c r="AZ206" s="113">
        <v>0</v>
      </c>
      <c r="BA206" s="113"/>
      <c r="BB206" s="113"/>
      <c r="BC206" s="113"/>
      <c r="BD206" s="113"/>
      <c r="BE206" s="113">
        <v>0</v>
      </c>
      <c r="BF206" s="113"/>
      <c r="BG206" s="113"/>
      <c r="BH206" s="113"/>
      <c r="BI206" s="113"/>
    </row>
    <row r="207" spans="1:61" s="99" customFormat="1" ht="15" customHeight="1" x14ac:dyDescent="0.2">
      <c r="A207" s="89">
        <v>0</v>
      </c>
      <c r="B207" s="90"/>
      <c r="C207" s="90"/>
      <c r="D207" s="114" t="s">
        <v>234</v>
      </c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4"/>
      <c r="Q207" s="36" t="s">
        <v>212</v>
      </c>
      <c r="R207" s="36"/>
      <c r="S207" s="36"/>
      <c r="T207" s="36"/>
      <c r="U207" s="36"/>
      <c r="V207" s="36" t="s">
        <v>216</v>
      </c>
      <c r="W207" s="36"/>
      <c r="X207" s="36"/>
      <c r="Y207" s="36"/>
      <c r="Z207" s="36"/>
      <c r="AA207" s="36"/>
      <c r="AB207" s="36"/>
      <c r="AC207" s="36"/>
      <c r="AD207" s="36"/>
      <c r="AE207" s="36"/>
      <c r="AF207" s="113">
        <v>0</v>
      </c>
      <c r="AG207" s="113"/>
      <c r="AH207" s="113"/>
      <c r="AI207" s="113"/>
      <c r="AJ207" s="113"/>
      <c r="AK207" s="113">
        <v>0</v>
      </c>
      <c r="AL207" s="113"/>
      <c r="AM207" s="113"/>
      <c r="AN207" s="113"/>
      <c r="AO207" s="113"/>
      <c r="AP207" s="113">
        <v>0</v>
      </c>
      <c r="AQ207" s="113"/>
      <c r="AR207" s="113"/>
      <c r="AS207" s="113"/>
      <c r="AT207" s="113"/>
      <c r="AU207" s="113">
        <v>0</v>
      </c>
      <c r="AV207" s="113"/>
      <c r="AW207" s="113"/>
      <c r="AX207" s="113"/>
      <c r="AY207" s="113"/>
      <c r="AZ207" s="113">
        <v>0</v>
      </c>
      <c r="BA207" s="113"/>
      <c r="BB207" s="113"/>
      <c r="BC207" s="113"/>
      <c r="BD207" s="113"/>
      <c r="BE207" s="113">
        <v>0</v>
      </c>
      <c r="BF207" s="113"/>
      <c r="BG207" s="113"/>
      <c r="BH207" s="113"/>
      <c r="BI207" s="113"/>
    </row>
    <row r="208" spans="1:61" s="6" customFormat="1" ht="14.25" x14ac:dyDescent="0.2">
      <c r="A208" s="87">
        <v>0</v>
      </c>
      <c r="B208" s="85"/>
      <c r="C208" s="85"/>
      <c r="D208" s="115" t="s">
        <v>235</v>
      </c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2"/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12"/>
      <c r="AG208" s="112"/>
      <c r="AH208" s="112"/>
      <c r="AI208" s="112"/>
      <c r="AJ208" s="112"/>
      <c r="AK208" s="112"/>
      <c r="AL208" s="112"/>
      <c r="AM208" s="112"/>
      <c r="AN208" s="112"/>
      <c r="AO208" s="112"/>
      <c r="AP208" s="112"/>
      <c r="AQ208" s="112"/>
      <c r="AR208" s="112"/>
      <c r="AS208" s="112"/>
      <c r="AT208" s="112"/>
      <c r="AU208" s="112"/>
      <c r="AV208" s="112"/>
      <c r="AW208" s="112"/>
      <c r="AX208" s="112"/>
      <c r="AY208" s="112"/>
      <c r="AZ208" s="112"/>
      <c r="BA208" s="112"/>
      <c r="BB208" s="112"/>
      <c r="BC208" s="112"/>
      <c r="BD208" s="112"/>
      <c r="BE208" s="112"/>
      <c r="BF208" s="112"/>
      <c r="BG208" s="112"/>
      <c r="BH208" s="112"/>
      <c r="BI208" s="112"/>
    </row>
    <row r="209" spans="1:79" s="99" customFormat="1" ht="28.5" customHeight="1" x14ac:dyDescent="0.2">
      <c r="A209" s="89">
        <v>0</v>
      </c>
      <c r="B209" s="90"/>
      <c r="C209" s="90"/>
      <c r="D209" s="114" t="s">
        <v>236</v>
      </c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4"/>
      <c r="Q209" s="36" t="s">
        <v>237</v>
      </c>
      <c r="R209" s="36"/>
      <c r="S209" s="36"/>
      <c r="T209" s="36"/>
      <c r="U209" s="36"/>
      <c r="V209" s="36" t="s">
        <v>216</v>
      </c>
      <c r="W209" s="36"/>
      <c r="X209" s="36"/>
      <c r="Y209" s="36"/>
      <c r="Z209" s="36"/>
      <c r="AA209" s="36"/>
      <c r="AB209" s="36"/>
      <c r="AC209" s="36"/>
      <c r="AD209" s="36"/>
      <c r="AE209" s="36"/>
      <c r="AF209" s="113">
        <v>23.7</v>
      </c>
      <c r="AG209" s="113"/>
      <c r="AH209" s="113"/>
      <c r="AI209" s="113"/>
      <c r="AJ209" s="113"/>
      <c r="AK209" s="113">
        <v>0</v>
      </c>
      <c r="AL209" s="113"/>
      <c r="AM209" s="113"/>
      <c r="AN209" s="113"/>
      <c r="AO209" s="113"/>
      <c r="AP209" s="113">
        <v>23.7</v>
      </c>
      <c r="AQ209" s="113"/>
      <c r="AR209" s="113"/>
      <c r="AS209" s="113"/>
      <c r="AT209" s="113"/>
      <c r="AU209" s="113">
        <v>23.7</v>
      </c>
      <c r="AV209" s="113"/>
      <c r="AW209" s="113"/>
      <c r="AX209" s="113"/>
      <c r="AY209" s="113"/>
      <c r="AZ209" s="113">
        <v>0</v>
      </c>
      <c r="BA209" s="113"/>
      <c r="BB209" s="113"/>
      <c r="BC209" s="113"/>
      <c r="BD209" s="113"/>
      <c r="BE209" s="113">
        <v>23.7</v>
      </c>
      <c r="BF209" s="113"/>
      <c r="BG209" s="113"/>
      <c r="BH209" s="113"/>
      <c r="BI209" s="113"/>
    </row>
    <row r="210" spans="1:79" s="99" customFormat="1" ht="30" customHeight="1" x14ac:dyDescent="0.2">
      <c r="A210" s="89">
        <v>0</v>
      </c>
      <c r="B210" s="90"/>
      <c r="C210" s="90"/>
      <c r="D210" s="114" t="s">
        <v>238</v>
      </c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4"/>
      <c r="Q210" s="36" t="s">
        <v>239</v>
      </c>
      <c r="R210" s="36"/>
      <c r="S210" s="36"/>
      <c r="T210" s="36"/>
      <c r="U210" s="36"/>
      <c r="V210" s="36" t="s">
        <v>216</v>
      </c>
      <c r="W210" s="36"/>
      <c r="X210" s="36"/>
      <c r="Y210" s="36"/>
      <c r="Z210" s="36"/>
      <c r="AA210" s="36"/>
      <c r="AB210" s="36"/>
      <c r="AC210" s="36"/>
      <c r="AD210" s="36"/>
      <c r="AE210" s="36"/>
      <c r="AF210" s="113">
        <v>200</v>
      </c>
      <c r="AG210" s="113"/>
      <c r="AH210" s="113"/>
      <c r="AI210" s="113"/>
      <c r="AJ210" s="113"/>
      <c r="AK210" s="113">
        <v>0</v>
      </c>
      <c r="AL210" s="113"/>
      <c r="AM210" s="113"/>
      <c r="AN210" s="113"/>
      <c r="AO210" s="113"/>
      <c r="AP210" s="113">
        <v>200</v>
      </c>
      <c r="AQ210" s="113"/>
      <c r="AR210" s="113"/>
      <c r="AS210" s="113"/>
      <c r="AT210" s="113"/>
      <c r="AU210" s="113">
        <v>200</v>
      </c>
      <c r="AV210" s="113"/>
      <c r="AW210" s="113"/>
      <c r="AX210" s="113"/>
      <c r="AY210" s="113"/>
      <c r="AZ210" s="113">
        <v>0</v>
      </c>
      <c r="BA210" s="113"/>
      <c r="BB210" s="113"/>
      <c r="BC210" s="113"/>
      <c r="BD210" s="113"/>
      <c r="BE210" s="113">
        <v>200</v>
      </c>
      <c r="BF210" s="113"/>
      <c r="BG210" s="113"/>
      <c r="BH210" s="113"/>
      <c r="BI210" s="113"/>
    </row>
    <row r="211" spans="1:79" s="99" customFormat="1" ht="30" customHeight="1" x14ac:dyDescent="0.2">
      <c r="A211" s="89">
        <v>0</v>
      </c>
      <c r="B211" s="90"/>
      <c r="C211" s="90"/>
      <c r="D211" s="114" t="s">
        <v>240</v>
      </c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4"/>
      <c r="Q211" s="36" t="s">
        <v>237</v>
      </c>
      <c r="R211" s="36"/>
      <c r="S211" s="36"/>
      <c r="T211" s="36"/>
      <c r="U211" s="36"/>
      <c r="V211" s="36" t="s">
        <v>216</v>
      </c>
      <c r="W211" s="36"/>
      <c r="X211" s="36"/>
      <c r="Y211" s="36"/>
      <c r="Z211" s="36"/>
      <c r="AA211" s="36"/>
      <c r="AB211" s="36"/>
      <c r="AC211" s="36"/>
      <c r="AD211" s="36"/>
      <c r="AE211" s="36"/>
      <c r="AF211" s="113">
        <v>0</v>
      </c>
      <c r="AG211" s="113"/>
      <c r="AH211" s="113"/>
      <c r="AI211" s="113"/>
      <c r="AJ211" s="113"/>
      <c r="AK211" s="113">
        <v>0</v>
      </c>
      <c r="AL211" s="113"/>
      <c r="AM211" s="113"/>
      <c r="AN211" s="113"/>
      <c r="AO211" s="113"/>
      <c r="AP211" s="113">
        <v>0</v>
      </c>
      <c r="AQ211" s="113"/>
      <c r="AR211" s="113"/>
      <c r="AS211" s="113"/>
      <c r="AT211" s="113"/>
      <c r="AU211" s="113">
        <v>0</v>
      </c>
      <c r="AV211" s="113"/>
      <c r="AW211" s="113"/>
      <c r="AX211" s="113"/>
      <c r="AY211" s="113"/>
      <c r="AZ211" s="113">
        <v>0</v>
      </c>
      <c r="BA211" s="113"/>
      <c r="BB211" s="113"/>
      <c r="BC211" s="113"/>
      <c r="BD211" s="113"/>
      <c r="BE211" s="113">
        <v>0</v>
      </c>
      <c r="BF211" s="113"/>
      <c r="BG211" s="113"/>
      <c r="BH211" s="113"/>
      <c r="BI211" s="113"/>
    </row>
    <row r="212" spans="1:79" s="99" customFormat="1" ht="15" customHeight="1" x14ac:dyDescent="0.2">
      <c r="A212" s="89">
        <v>0</v>
      </c>
      <c r="B212" s="90"/>
      <c r="C212" s="90"/>
      <c r="D212" s="114" t="s">
        <v>241</v>
      </c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4"/>
      <c r="Q212" s="36" t="s">
        <v>237</v>
      </c>
      <c r="R212" s="36"/>
      <c r="S212" s="36"/>
      <c r="T212" s="36"/>
      <c r="U212" s="36"/>
      <c r="V212" s="36" t="s">
        <v>216</v>
      </c>
      <c r="W212" s="36"/>
      <c r="X212" s="36"/>
      <c r="Y212" s="36"/>
      <c r="Z212" s="36"/>
      <c r="AA212" s="36"/>
      <c r="AB212" s="36"/>
      <c r="AC212" s="36"/>
      <c r="AD212" s="36"/>
      <c r="AE212" s="36"/>
      <c r="AF212" s="113">
        <v>0</v>
      </c>
      <c r="AG212" s="113"/>
      <c r="AH212" s="113"/>
      <c r="AI212" s="113"/>
      <c r="AJ212" s="113"/>
      <c r="AK212" s="113">
        <v>0</v>
      </c>
      <c r="AL212" s="113"/>
      <c r="AM212" s="113"/>
      <c r="AN212" s="113"/>
      <c r="AO212" s="113"/>
      <c r="AP212" s="113">
        <v>0</v>
      </c>
      <c r="AQ212" s="113"/>
      <c r="AR212" s="113"/>
      <c r="AS212" s="113"/>
      <c r="AT212" s="113"/>
      <c r="AU212" s="113">
        <v>0</v>
      </c>
      <c r="AV212" s="113"/>
      <c r="AW212" s="113"/>
      <c r="AX212" s="113"/>
      <c r="AY212" s="113"/>
      <c r="AZ212" s="113">
        <v>0</v>
      </c>
      <c r="BA212" s="113"/>
      <c r="BB212" s="113"/>
      <c r="BC212" s="113"/>
      <c r="BD212" s="113"/>
      <c r="BE212" s="113">
        <v>0</v>
      </c>
      <c r="BF212" s="113"/>
      <c r="BG212" s="113"/>
      <c r="BH212" s="113"/>
      <c r="BI212" s="113"/>
    </row>
    <row r="214" spans="1:79" ht="14.25" customHeight="1" x14ac:dyDescent="0.2">
      <c r="A214" s="42" t="s">
        <v>124</v>
      </c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</row>
    <row r="215" spans="1:79" ht="15" customHeight="1" x14ac:dyDescent="0.2">
      <c r="A215" s="53" t="s">
        <v>269</v>
      </c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3"/>
      <c r="AV215" s="53"/>
      <c r="AW215" s="53"/>
      <c r="AX215" s="53"/>
      <c r="AY215" s="53"/>
      <c r="AZ215" s="53"/>
      <c r="BA215" s="53"/>
      <c r="BB215" s="53"/>
      <c r="BC215" s="53"/>
      <c r="BD215" s="53"/>
      <c r="BE215" s="53"/>
      <c r="BF215" s="53"/>
      <c r="BG215" s="53"/>
      <c r="BH215" s="53"/>
      <c r="BI215" s="53"/>
      <c r="BJ215" s="53"/>
      <c r="BK215" s="53"/>
      <c r="BL215" s="53"/>
      <c r="BM215" s="53"/>
      <c r="BN215" s="53"/>
      <c r="BO215" s="53"/>
      <c r="BP215" s="53"/>
      <c r="BQ215" s="53"/>
      <c r="BR215" s="53"/>
    </row>
    <row r="216" spans="1:79" ht="12.95" customHeight="1" x14ac:dyDescent="0.2">
      <c r="A216" s="61" t="s">
        <v>19</v>
      </c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3"/>
      <c r="U216" s="36" t="s">
        <v>270</v>
      </c>
      <c r="V216" s="36"/>
      <c r="W216" s="36"/>
      <c r="X216" s="36"/>
      <c r="Y216" s="36"/>
      <c r="Z216" s="36"/>
      <c r="AA216" s="36"/>
      <c r="AB216" s="36"/>
      <c r="AC216" s="36"/>
      <c r="AD216" s="36"/>
      <c r="AE216" s="36" t="s">
        <v>273</v>
      </c>
      <c r="AF216" s="36"/>
      <c r="AG216" s="36"/>
      <c r="AH216" s="36"/>
      <c r="AI216" s="36"/>
      <c r="AJ216" s="36"/>
      <c r="AK216" s="36"/>
      <c r="AL216" s="36"/>
      <c r="AM216" s="36"/>
      <c r="AN216" s="36"/>
      <c r="AO216" s="36" t="s">
        <v>281</v>
      </c>
      <c r="AP216" s="36"/>
      <c r="AQ216" s="36"/>
      <c r="AR216" s="36"/>
      <c r="AS216" s="36"/>
      <c r="AT216" s="36"/>
      <c r="AU216" s="36"/>
      <c r="AV216" s="36"/>
      <c r="AW216" s="36"/>
      <c r="AX216" s="36"/>
      <c r="AY216" s="36" t="s">
        <v>291</v>
      </c>
      <c r="AZ216" s="36"/>
      <c r="BA216" s="36"/>
      <c r="BB216" s="36"/>
      <c r="BC216" s="36"/>
      <c r="BD216" s="36"/>
      <c r="BE216" s="36"/>
      <c r="BF216" s="36"/>
      <c r="BG216" s="36"/>
      <c r="BH216" s="36"/>
      <c r="BI216" s="36" t="s">
        <v>296</v>
      </c>
      <c r="BJ216" s="36"/>
      <c r="BK216" s="36"/>
      <c r="BL216" s="36"/>
      <c r="BM216" s="36"/>
      <c r="BN216" s="36"/>
      <c r="BO216" s="36"/>
      <c r="BP216" s="36"/>
      <c r="BQ216" s="36"/>
      <c r="BR216" s="36"/>
    </row>
    <row r="217" spans="1:79" ht="30" customHeight="1" x14ac:dyDescent="0.2">
      <c r="A217" s="64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6"/>
      <c r="U217" s="36" t="s">
        <v>4</v>
      </c>
      <c r="V217" s="36"/>
      <c r="W217" s="36"/>
      <c r="X217" s="36"/>
      <c r="Y217" s="36"/>
      <c r="Z217" s="36" t="s">
        <v>3</v>
      </c>
      <c r="AA217" s="36"/>
      <c r="AB217" s="36"/>
      <c r="AC217" s="36"/>
      <c r="AD217" s="36"/>
      <c r="AE217" s="36" t="s">
        <v>4</v>
      </c>
      <c r="AF217" s="36"/>
      <c r="AG217" s="36"/>
      <c r="AH217" s="36"/>
      <c r="AI217" s="36"/>
      <c r="AJ217" s="36" t="s">
        <v>3</v>
      </c>
      <c r="AK217" s="36"/>
      <c r="AL217" s="36"/>
      <c r="AM217" s="36"/>
      <c r="AN217" s="36"/>
      <c r="AO217" s="36" t="s">
        <v>4</v>
      </c>
      <c r="AP217" s="36"/>
      <c r="AQ217" s="36"/>
      <c r="AR217" s="36"/>
      <c r="AS217" s="36"/>
      <c r="AT217" s="36" t="s">
        <v>3</v>
      </c>
      <c r="AU217" s="36"/>
      <c r="AV217" s="36"/>
      <c r="AW217" s="36"/>
      <c r="AX217" s="36"/>
      <c r="AY217" s="36" t="s">
        <v>4</v>
      </c>
      <c r="AZ217" s="36"/>
      <c r="BA217" s="36"/>
      <c r="BB217" s="36"/>
      <c r="BC217" s="36"/>
      <c r="BD217" s="36" t="s">
        <v>3</v>
      </c>
      <c r="BE217" s="36"/>
      <c r="BF217" s="36"/>
      <c r="BG217" s="36"/>
      <c r="BH217" s="36"/>
      <c r="BI217" s="36" t="s">
        <v>4</v>
      </c>
      <c r="BJ217" s="36"/>
      <c r="BK217" s="36"/>
      <c r="BL217" s="36"/>
      <c r="BM217" s="36"/>
      <c r="BN217" s="36" t="s">
        <v>3</v>
      </c>
      <c r="BO217" s="36"/>
      <c r="BP217" s="36"/>
      <c r="BQ217" s="36"/>
      <c r="BR217" s="36"/>
    </row>
    <row r="218" spans="1:79" ht="15" customHeight="1" x14ac:dyDescent="0.2">
      <c r="A218" s="30">
        <v>1</v>
      </c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2"/>
      <c r="U218" s="36">
        <v>2</v>
      </c>
      <c r="V218" s="36"/>
      <c r="W218" s="36"/>
      <c r="X218" s="36"/>
      <c r="Y218" s="36"/>
      <c r="Z218" s="36">
        <v>3</v>
      </c>
      <c r="AA218" s="36"/>
      <c r="AB218" s="36"/>
      <c r="AC218" s="36"/>
      <c r="AD218" s="36"/>
      <c r="AE218" s="36">
        <v>4</v>
      </c>
      <c r="AF218" s="36"/>
      <c r="AG218" s="36"/>
      <c r="AH218" s="36"/>
      <c r="AI218" s="36"/>
      <c r="AJ218" s="36">
        <v>5</v>
      </c>
      <c r="AK218" s="36"/>
      <c r="AL218" s="36"/>
      <c r="AM218" s="36"/>
      <c r="AN218" s="36"/>
      <c r="AO218" s="36">
        <v>6</v>
      </c>
      <c r="AP218" s="36"/>
      <c r="AQ218" s="36"/>
      <c r="AR218" s="36"/>
      <c r="AS218" s="36"/>
      <c r="AT218" s="36">
        <v>7</v>
      </c>
      <c r="AU218" s="36"/>
      <c r="AV218" s="36"/>
      <c r="AW218" s="36"/>
      <c r="AX218" s="36"/>
      <c r="AY218" s="36">
        <v>8</v>
      </c>
      <c r="AZ218" s="36"/>
      <c r="BA218" s="36"/>
      <c r="BB218" s="36"/>
      <c r="BC218" s="36"/>
      <c r="BD218" s="36">
        <v>9</v>
      </c>
      <c r="BE218" s="36"/>
      <c r="BF218" s="36"/>
      <c r="BG218" s="36"/>
      <c r="BH218" s="36"/>
      <c r="BI218" s="36">
        <v>10</v>
      </c>
      <c r="BJ218" s="36"/>
      <c r="BK218" s="36"/>
      <c r="BL218" s="36"/>
      <c r="BM218" s="36"/>
      <c r="BN218" s="36">
        <v>11</v>
      </c>
      <c r="BO218" s="36"/>
      <c r="BP218" s="36"/>
      <c r="BQ218" s="36"/>
      <c r="BR218" s="36"/>
    </row>
    <row r="219" spans="1:79" s="1" customFormat="1" ht="15.75" hidden="1" customHeight="1" x14ac:dyDescent="0.2">
      <c r="A219" s="33" t="s">
        <v>57</v>
      </c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5"/>
      <c r="U219" s="38" t="s">
        <v>65</v>
      </c>
      <c r="V219" s="38"/>
      <c r="W219" s="38"/>
      <c r="X219" s="38"/>
      <c r="Y219" s="38"/>
      <c r="Z219" s="37" t="s">
        <v>66</v>
      </c>
      <c r="AA219" s="37"/>
      <c r="AB219" s="37"/>
      <c r="AC219" s="37"/>
      <c r="AD219" s="37"/>
      <c r="AE219" s="38" t="s">
        <v>67</v>
      </c>
      <c r="AF219" s="38"/>
      <c r="AG219" s="38"/>
      <c r="AH219" s="38"/>
      <c r="AI219" s="38"/>
      <c r="AJ219" s="37" t="s">
        <v>68</v>
      </c>
      <c r="AK219" s="37"/>
      <c r="AL219" s="37"/>
      <c r="AM219" s="37"/>
      <c r="AN219" s="37"/>
      <c r="AO219" s="38" t="s">
        <v>58</v>
      </c>
      <c r="AP219" s="38"/>
      <c r="AQ219" s="38"/>
      <c r="AR219" s="38"/>
      <c r="AS219" s="38"/>
      <c r="AT219" s="37" t="s">
        <v>59</v>
      </c>
      <c r="AU219" s="37"/>
      <c r="AV219" s="37"/>
      <c r="AW219" s="37"/>
      <c r="AX219" s="37"/>
      <c r="AY219" s="38" t="s">
        <v>60</v>
      </c>
      <c r="AZ219" s="38"/>
      <c r="BA219" s="38"/>
      <c r="BB219" s="38"/>
      <c r="BC219" s="38"/>
      <c r="BD219" s="37" t="s">
        <v>61</v>
      </c>
      <c r="BE219" s="37"/>
      <c r="BF219" s="37"/>
      <c r="BG219" s="37"/>
      <c r="BH219" s="37"/>
      <c r="BI219" s="38" t="s">
        <v>62</v>
      </c>
      <c r="BJ219" s="38"/>
      <c r="BK219" s="38"/>
      <c r="BL219" s="38"/>
      <c r="BM219" s="38"/>
      <c r="BN219" s="37" t="s">
        <v>63</v>
      </c>
      <c r="BO219" s="37"/>
      <c r="BP219" s="37"/>
      <c r="BQ219" s="37"/>
      <c r="BR219" s="37"/>
      <c r="CA219" t="s">
        <v>41</v>
      </c>
    </row>
    <row r="220" spans="1:79" s="6" customFormat="1" ht="12.75" customHeight="1" x14ac:dyDescent="0.2">
      <c r="A220" s="100" t="s">
        <v>242</v>
      </c>
      <c r="B220" s="101"/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2"/>
      <c r="U220" s="116">
        <v>4751265</v>
      </c>
      <c r="V220" s="116"/>
      <c r="W220" s="116"/>
      <c r="X220" s="116"/>
      <c r="Y220" s="116"/>
      <c r="Z220" s="116">
        <v>0</v>
      </c>
      <c r="AA220" s="116"/>
      <c r="AB220" s="116"/>
      <c r="AC220" s="116"/>
      <c r="AD220" s="116"/>
      <c r="AE220" s="116">
        <v>4225612</v>
      </c>
      <c r="AF220" s="116"/>
      <c r="AG220" s="116"/>
      <c r="AH220" s="116"/>
      <c r="AI220" s="116"/>
      <c r="AJ220" s="116">
        <v>0</v>
      </c>
      <c r="AK220" s="116"/>
      <c r="AL220" s="116"/>
      <c r="AM220" s="116"/>
      <c r="AN220" s="116"/>
      <c r="AO220" s="116">
        <v>2582006</v>
      </c>
      <c r="AP220" s="116"/>
      <c r="AQ220" s="116"/>
      <c r="AR220" s="116"/>
      <c r="AS220" s="116"/>
      <c r="AT220" s="116">
        <v>0</v>
      </c>
      <c r="AU220" s="116"/>
      <c r="AV220" s="116"/>
      <c r="AW220" s="116"/>
      <c r="AX220" s="116"/>
      <c r="AY220" s="116">
        <v>2582006</v>
      </c>
      <c r="AZ220" s="116"/>
      <c r="BA220" s="116"/>
      <c r="BB220" s="116"/>
      <c r="BC220" s="116"/>
      <c r="BD220" s="116">
        <v>0</v>
      </c>
      <c r="BE220" s="116"/>
      <c r="BF220" s="116"/>
      <c r="BG220" s="116"/>
      <c r="BH220" s="116"/>
      <c r="BI220" s="116">
        <v>2582006</v>
      </c>
      <c r="BJ220" s="116"/>
      <c r="BK220" s="116"/>
      <c r="BL220" s="116"/>
      <c r="BM220" s="116"/>
      <c r="BN220" s="116">
        <v>0</v>
      </c>
      <c r="BO220" s="116"/>
      <c r="BP220" s="116"/>
      <c r="BQ220" s="116"/>
      <c r="BR220" s="116"/>
      <c r="CA220" s="6" t="s">
        <v>42</v>
      </c>
    </row>
    <row r="221" spans="1:79" s="99" customFormat="1" ht="12.75" customHeight="1" x14ac:dyDescent="0.2">
      <c r="A221" s="92" t="s">
        <v>243</v>
      </c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4"/>
      <c r="U221" s="117">
        <v>3146533</v>
      </c>
      <c r="V221" s="117"/>
      <c r="W221" s="117"/>
      <c r="X221" s="117"/>
      <c r="Y221" s="117"/>
      <c r="Z221" s="117">
        <v>0</v>
      </c>
      <c r="AA221" s="117"/>
      <c r="AB221" s="117"/>
      <c r="AC221" s="117"/>
      <c r="AD221" s="117"/>
      <c r="AE221" s="117">
        <v>2791796</v>
      </c>
      <c r="AF221" s="117"/>
      <c r="AG221" s="117"/>
      <c r="AH221" s="117"/>
      <c r="AI221" s="117"/>
      <c r="AJ221" s="117">
        <v>0</v>
      </c>
      <c r="AK221" s="117"/>
      <c r="AL221" s="117"/>
      <c r="AM221" s="117"/>
      <c r="AN221" s="117"/>
      <c r="AO221" s="117">
        <v>1746718</v>
      </c>
      <c r="AP221" s="117"/>
      <c r="AQ221" s="117"/>
      <c r="AR221" s="117"/>
      <c r="AS221" s="117"/>
      <c r="AT221" s="117">
        <v>0</v>
      </c>
      <c r="AU221" s="117"/>
      <c r="AV221" s="117"/>
      <c r="AW221" s="117"/>
      <c r="AX221" s="117"/>
      <c r="AY221" s="117">
        <v>1746718</v>
      </c>
      <c r="AZ221" s="117"/>
      <c r="BA221" s="117"/>
      <c r="BB221" s="117"/>
      <c r="BC221" s="117"/>
      <c r="BD221" s="117">
        <v>0</v>
      </c>
      <c r="BE221" s="117"/>
      <c r="BF221" s="117"/>
      <c r="BG221" s="117"/>
      <c r="BH221" s="117"/>
      <c r="BI221" s="117">
        <v>1746718</v>
      </c>
      <c r="BJ221" s="117"/>
      <c r="BK221" s="117"/>
      <c r="BL221" s="117"/>
      <c r="BM221" s="117"/>
      <c r="BN221" s="117">
        <v>0</v>
      </c>
      <c r="BO221" s="117"/>
      <c r="BP221" s="117"/>
      <c r="BQ221" s="117"/>
      <c r="BR221" s="117"/>
    </row>
    <row r="222" spans="1:79" s="99" customFormat="1" ht="12.75" customHeight="1" x14ac:dyDescent="0.2">
      <c r="A222" s="92" t="s">
        <v>244</v>
      </c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4"/>
      <c r="U222" s="117">
        <v>943960</v>
      </c>
      <c r="V222" s="117"/>
      <c r="W222" s="117"/>
      <c r="X222" s="117"/>
      <c r="Y222" s="117"/>
      <c r="Z222" s="117">
        <v>0</v>
      </c>
      <c r="AA222" s="117"/>
      <c r="AB222" s="117"/>
      <c r="AC222" s="117"/>
      <c r="AD222" s="117"/>
      <c r="AE222" s="117">
        <v>844068</v>
      </c>
      <c r="AF222" s="117"/>
      <c r="AG222" s="117"/>
      <c r="AH222" s="117"/>
      <c r="AI222" s="117"/>
      <c r="AJ222" s="117">
        <v>0</v>
      </c>
      <c r="AK222" s="117"/>
      <c r="AL222" s="117"/>
      <c r="AM222" s="117"/>
      <c r="AN222" s="117"/>
      <c r="AO222" s="117">
        <v>479982</v>
      </c>
      <c r="AP222" s="117"/>
      <c r="AQ222" s="117"/>
      <c r="AR222" s="117"/>
      <c r="AS222" s="117"/>
      <c r="AT222" s="117">
        <v>0</v>
      </c>
      <c r="AU222" s="117"/>
      <c r="AV222" s="117"/>
      <c r="AW222" s="117"/>
      <c r="AX222" s="117"/>
      <c r="AY222" s="117">
        <v>479982</v>
      </c>
      <c r="AZ222" s="117"/>
      <c r="BA222" s="117"/>
      <c r="BB222" s="117"/>
      <c r="BC222" s="117"/>
      <c r="BD222" s="117">
        <v>0</v>
      </c>
      <c r="BE222" s="117"/>
      <c r="BF222" s="117"/>
      <c r="BG222" s="117"/>
      <c r="BH222" s="117"/>
      <c r="BI222" s="117">
        <v>479982</v>
      </c>
      <c r="BJ222" s="117"/>
      <c r="BK222" s="117"/>
      <c r="BL222" s="117"/>
      <c r="BM222" s="117"/>
      <c r="BN222" s="117">
        <v>0</v>
      </c>
      <c r="BO222" s="117"/>
      <c r="BP222" s="117"/>
      <c r="BQ222" s="117"/>
      <c r="BR222" s="117"/>
    </row>
    <row r="223" spans="1:79" s="99" customFormat="1" ht="12.75" customHeight="1" x14ac:dyDescent="0.2">
      <c r="A223" s="92" t="s">
        <v>245</v>
      </c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4"/>
      <c r="U223" s="117">
        <v>660772</v>
      </c>
      <c r="V223" s="117"/>
      <c r="W223" s="117"/>
      <c r="X223" s="117"/>
      <c r="Y223" s="117"/>
      <c r="Z223" s="117">
        <v>0</v>
      </c>
      <c r="AA223" s="117"/>
      <c r="AB223" s="117"/>
      <c r="AC223" s="117"/>
      <c r="AD223" s="117"/>
      <c r="AE223" s="117">
        <v>589748</v>
      </c>
      <c r="AF223" s="117"/>
      <c r="AG223" s="117"/>
      <c r="AH223" s="117"/>
      <c r="AI223" s="117"/>
      <c r="AJ223" s="117">
        <v>0</v>
      </c>
      <c r="AK223" s="117"/>
      <c r="AL223" s="117"/>
      <c r="AM223" s="117"/>
      <c r="AN223" s="117"/>
      <c r="AO223" s="117">
        <v>355306</v>
      </c>
      <c r="AP223" s="117"/>
      <c r="AQ223" s="117"/>
      <c r="AR223" s="117"/>
      <c r="AS223" s="117"/>
      <c r="AT223" s="117">
        <v>0</v>
      </c>
      <c r="AU223" s="117"/>
      <c r="AV223" s="117"/>
      <c r="AW223" s="117"/>
      <c r="AX223" s="117"/>
      <c r="AY223" s="117">
        <v>355306</v>
      </c>
      <c r="AZ223" s="117"/>
      <c r="BA223" s="117"/>
      <c r="BB223" s="117"/>
      <c r="BC223" s="117"/>
      <c r="BD223" s="117">
        <v>0</v>
      </c>
      <c r="BE223" s="117"/>
      <c r="BF223" s="117"/>
      <c r="BG223" s="117"/>
      <c r="BH223" s="117"/>
      <c r="BI223" s="117">
        <v>355306</v>
      </c>
      <c r="BJ223" s="117"/>
      <c r="BK223" s="117"/>
      <c r="BL223" s="117"/>
      <c r="BM223" s="117"/>
      <c r="BN223" s="117">
        <v>0</v>
      </c>
      <c r="BO223" s="117"/>
      <c r="BP223" s="117"/>
      <c r="BQ223" s="117"/>
      <c r="BR223" s="117"/>
    </row>
    <row r="224" spans="1:79" s="6" customFormat="1" ht="12.75" customHeight="1" x14ac:dyDescent="0.2">
      <c r="A224" s="100" t="s">
        <v>246</v>
      </c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2"/>
      <c r="U224" s="116">
        <v>260423</v>
      </c>
      <c r="V224" s="116"/>
      <c r="W224" s="116"/>
      <c r="X224" s="116"/>
      <c r="Y224" s="116"/>
      <c r="Z224" s="116">
        <v>0</v>
      </c>
      <c r="AA224" s="116"/>
      <c r="AB224" s="116"/>
      <c r="AC224" s="116"/>
      <c r="AD224" s="116"/>
      <c r="AE224" s="116">
        <v>233650</v>
      </c>
      <c r="AF224" s="116"/>
      <c r="AG224" s="116"/>
      <c r="AH224" s="116"/>
      <c r="AI224" s="116"/>
      <c r="AJ224" s="116">
        <v>0</v>
      </c>
      <c r="AK224" s="116"/>
      <c r="AL224" s="116"/>
      <c r="AM224" s="116"/>
      <c r="AN224" s="116"/>
      <c r="AO224" s="116">
        <v>165325</v>
      </c>
      <c r="AP224" s="116"/>
      <c r="AQ224" s="116"/>
      <c r="AR224" s="116"/>
      <c r="AS224" s="116"/>
      <c r="AT224" s="116">
        <v>0</v>
      </c>
      <c r="AU224" s="116"/>
      <c r="AV224" s="116"/>
      <c r="AW224" s="116"/>
      <c r="AX224" s="116"/>
      <c r="AY224" s="116">
        <v>165325</v>
      </c>
      <c r="AZ224" s="116"/>
      <c r="BA224" s="116"/>
      <c r="BB224" s="116"/>
      <c r="BC224" s="116"/>
      <c r="BD224" s="116">
        <v>0</v>
      </c>
      <c r="BE224" s="116"/>
      <c r="BF224" s="116"/>
      <c r="BG224" s="116"/>
      <c r="BH224" s="116"/>
      <c r="BI224" s="116">
        <v>165325</v>
      </c>
      <c r="BJ224" s="116"/>
      <c r="BK224" s="116"/>
      <c r="BL224" s="116"/>
      <c r="BM224" s="116"/>
      <c r="BN224" s="116">
        <v>0</v>
      </c>
      <c r="BO224" s="116"/>
      <c r="BP224" s="116"/>
      <c r="BQ224" s="116"/>
      <c r="BR224" s="116"/>
    </row>
    <row r="225" spans="1:79" s="99" customFormat="1" ht="12.75" customHeight="1" x14ac:dyDescent="0.2">
      <c r="A225" s="92" t="s">
        <v>247</v>
      </c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4"/>
      <c r="U225" s="117">
        <v>260423</v>
      </c>
      <c r="V225" s="117"/>
      <c r="W225" s="117"/>
      <c r="X225" s="117"/>
      <c r="Y225" s="117"/>
      <c r="Z225" s="117">
        <v>0</v>
      </c>
      <c r="AA225" s="117"/>
      <c r="AB225" s="117"/>
      <c r="AC225" s="117"/>
      <c r="AD225" s="117"/>
      <c r="AE225" s="117">
        <v>233650</v>
      </c>
      <c r="AF225" s="117"/>
      <c r="AG225" s="117"/>
      <c r="AH225" s="117"/>
      <c r="AI225" s="117"/>
      <c r="AJ225" s="117">
        <v>0</v>
      </c>
      <c r="AK225" s="117"/>
      <c r="AL225" s="117"/>
      <c r="AM225" s="117"/>
      <c r="AN225" s="117"/>
      <c r="AO225" s="117">
        <v>165325</v>
      </c>
      <c r="AP225" s="117"/>
      <c r="AQ225" s="117"/>
      <c r="AR225" s="117"/>
      <c r="AS225" s="117"/>
      <c r="AT225" s="117">
        <v>0</v>
      </c>
      <c r="AU225" s="117"/>
      <c r="AV225" s="117"/>
      <c r="AW225" s="117"/>
      <c r="AX225" s="117"/>
      <c r="AY225" s="117">
        <v>165325</v>
      </c>
      <c r="AZ225" s="117"/>
      <c r="BA225" s="117"/>
      <c r="BB225" s="117"/>
      <c r="BC225" s="117"/>
      <c r="BD225" s="117">
        <v>0</v>
      </c>
      <c r="BE225" s="117"/>
      <c r="BF225" s="117"/>
      <c r="BG225" s="117"/>
      <c r="BH225" s="117"/>
      <c r="BI225" s="117">
        <v>165325</v>
      </c>
      <c r="BJ225" s="117"/>
      <c r="BK225" s="117"/>
      <c r="BL225" s="117"/>
      <c r="BM225" s="117"/>
      <c r="BN225" s="117">
        <v>0</v>
      </c>
      <c r="BO225" s="117"/>
      <c r="BP225" s="117"/>
      <c r="BQ225" s="117"/>
      <c r="BR225" s="117"/>
    </row>
    <row r="226" spans="1:79" s="99" customFormat="1" ht="12.75" customHeight="1" x14ac:dyDescent="0.2">
      <c r="A226" s="92" t="s">
        <v>248</v>
      </c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4"/>
      <c r="U226" s="117">
        <v>146563</v>
      </c>
      <c r="V226" s="117"/>
      <c r="W226" s="117"/>
      <c r="X226" s="117"/>
      <c r="Y226" s="117"/>
      <c r="Z226" s="117">
        <v>0</v>
      </c>
      <c r="AA226" s="117"/>
      <c r="AB226" s="117"/>
      <c r="AC226" s="117"/>
      <c r="AD226" s="117"/>
      <c r="AE226" s="117">
        <v>132338</v>
      </c>
      <c r="AF226" s="117"/>
      <c r="AG226" s="117"/>
      <c r="AH226" s="117"/>
      <c r="AI226" s="117"/>
      <c r="AJ226" s="117">
        <v>0</v>
      </c>
      <c r="AK226" s="117"/>
      <c r="AL226" s="117"/>
      <c r="AM226" s="117"/>
      <c r="AN226" s="117"/>
      <c r="AO226" s="117">
        <v>52669</v>
      </c>
      <c r="AP226" s="117"/>
      <c r="AQ226" s="117"/>
      <c r="AR226" s="117"/>
      <c r="AS226" s="117"/>
      <c r="AT226" s="117">
        <v>0</v>
      </c>
      <c r="AU226" s="117"/>
      <c r="AV226" s="117"/>
      <c r="AW226" s="117"/>
      <c r="AX226" s="117"/>
      <c r="AY226" s="117">
        <v>52669</v>
      </c>
      <c r="AZ226" s="117"/>
      <c r="BA226" s="117"/>
      <c r="BB226" s="117"/>
      <c r="BC226" s="117"/>
      <c r="BD226" s="117">
        <v>0</v>
      </c>
      <c r="BE226" s="117"/>
      <c r="BF226" s="117"/>
      <c r="BG226" s="117"/>
      <c r="BH226" s="117"/>
      <c r="BI226" s="117">
        <v>52669</v>
      </c>
      <c r="BJ226" s="117"/>
      <c r="BK226" s="117"/>
      <c r="BL226" s="117"/>
      <c r="BM226" s="117"/>
      <c r="BN226" s="117">
        <v>0</v>
      </c>
      <c r="BO226" s="117"/>
      <c r="BP226" s="117"/>
      <c r="BQ226" s="117"/>
      <c r="BR226" s="117"/>
    </row>
    <row r="227" spans="1:79" s="6" customFormat="1" ht="12.75" customHeight="1" x14ac:dyDescent="0.2">
      <c r="A227" s="100" t="s">
        <v>147</v>
      </c>
      <c r="B227" s="101"/>
      <c r="C227" s="101"/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2"/>
      <c r="U227" s="116">
        <v>5158251</v>
      </c>
      <c r="V227" s="116"/>
      <c r="W227" s="116"/>
      <c r="X227" s="116"/>
      <c r="Y227" s="116"/>
      <c r="Z227" s="116">
        <v>0</v>
      </c>
      <c r="AA227" s="116"/>
      <c r="AB227" s="116"/>
      <c r="AC227" s="116"/>
      <c r="AD227" s="116"/>
      <c r="AE227" s="116">
        <v>4591600</v>
      </c>
      <c r="AF227" s="116"/>
      <c r="AG227" s="116"/>
      <c r="AH227" s="116"/>
      <c r="AI227" s="116"/>
      <c r="AJ227" s="116">
        <v>0</v>
      </c>
      <c r="AK227" s="116"/>
      <c r="AL227" s="116"/>
      <c r="AM227" s="116"/>
      <c r="AN227" s="116"/>
      <c r="AO227" s="116">
        <v>2800000</v>
      </c>
      <c r="AP227" s="116"/>
      <c r="AQ227" s="116"/>
      <c r="AR227" s="116"/>
      <c r="AS227" s="116"/>
      <c r="AT227" s="116">
        <v>0</v>
      </c>
      <c r="AU227" s="116"/>
      <c r="AV227" s="116"/>
      <c r="AW227" s="116"/>
      <c r="AX227" s="116"/>
      <c r="AY227" s="116">
        <v>2800000</v>
      </c>
      <c r="AZ227" s="116"/>
      <c r="BA227" s="116"/>
      <c r="BB227" s="116"/>
      <c r="BC227" s="116"/>
      <c r="BD227" s="116">
        <v>0</v>
      </c>
      <c r="BE227" s="116"/>
      <c r="BF227" s="116"/>
      <c r="BG227" s="116"/>
      <c r="BH227" s="116"/>
      <c r="BI227" s="116">
        <v>2800000</v>
      </c>
      <c r="BJ227" s="116"/>
      <c r="BK227" s="116"/>
      <c r="BL227" s="116"/>
      <c r="BM227" s="116"/>
      <c r="BN227" s="116">
        <v>0</v>
      </c>
      <c r="BO227" s="116"/>
      <c r="BP227" s="116"/>
      <c r="BQ227" s="116"/>
      <c r="BR227" s="116"/>
    </row>
    <row r="228" spans="1:79" s="99" customFormat="1" ht="38.25" customHeight="1" x14ac:dyDescent="0.2">
      <c r="A228" s="92" t="s">
        <v>249</v>
      </c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4"/>
      <c r="U228" s="117" t="s">
        <v>173</v>
      </c>
      <c r="V228" s="117"/>
      <c r="W228" s="117"/>
      <c r="X228" s="117"/>
      <c r="Y228" s="117"/>
      <c r="Z228" s="117"/>
      <c r="AA228" s="117"/>
      <c r="AB228" s="117"/>
      <c r="AC228" s="117"/>
      <c r="AD228" s="117"/>
      <c r="AE228" s="117" t="s">
        <v>173</v>
      </c>
      <c r="AF228" s="117"/>
      <c r="AG228" s="117"/>
      <c r="AH228" s="117"/>
      <c r="AI228" s="117"/>
      <c r="AJ228" s="117"/>
      <c r="AK228" s="117"/>
      <c r="AL228" s="117"/>
      <c r="AM228" s="117"/>
      <c r="AN228" s="117"/>
      <c r="AO228" s="117" t="s">
        <v>173</v>
      </c>
      <c r="AP228" s="117"/>
      <c r="AQ228" s="117"/>
      <c r="AR228" s="117"/>
      <c r="AS228" s="117"/>
      <c r="AT228" s="117"/>
      <c r="AU228" s="117"/>
      <c r="AV228" s="117"/>
      <c r="AW228" s="117"/>
      <c r="AX228" s="117"/>
      <c r="AY228" s="117" t="s">
        <v>173</v>
      </c>
      <c r="AZ228" s="117"/>
      <c r="BA228" s="117"/>
      <c r="BB228" s="117"/>
      <c r="BC228" s="117"/>
      <c r="BD228" s="117"/>
      <c r="BE228" s="117"/>
      <c r="BF228" s="117"/>
      <c r="BG228" s="117"/>
      <c r="BH228" s="117"/>
      <c r="BI228" s="117" t="s">
        <v>173</v>
      </c>
      <c r="BJ228" s="117"/>
      <c r="BK228" s="117"/>
      <c r="BL228" s="117"/>
      <c r="BM228" s="117"/>
      <c r="BN228" s="117"/>
      <c r="BO228" s="117"/>
      <c r="BP228" s="117"/>
      <c r="BQ228" s="117"/>
      <c r="BR228" s="117"/>
    </row>
    <row r="231" spans="1:79" ht="14.25" customHeight="1" x14ac:dyDescent="0.2">
      <c r="A231" s="42" t="s">
        <v>125</v>
      </c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</row>
    <row r="232" spans="1:79" ht="15" customHeight="1" x14ac:dyDescent="0.2">
      <c r="A232" s="61" t="s">
        <v>6</v>
      </c>
      <c r="B232" s="62"/>
      <c r="C232" s="62"/>
      <c r="D232" s="61" t="s">
        <v>10</v>
      </c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3"/>
      <c r="W232" s="36" t="s">
        <v>270</v>
      </c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 t="s">
        <v>274</v>
      </c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 t="s">
        <v>286</v>
      </c>
      <c r="AV232" s="36"/>
      <c r="AW232" s="36"/>
      <c r="AX232" s="36"/>
      <c r="AY232" s="36"/>
      <c r="AZ232" s="36"/>
      <c r="BA232" s="36" t="s">
        <v>292</v>
      </c>
      <c r="BB232" s="36"/>
      <c r="BC232" s="36"/>
      <c r="BD232" s="36"/>
      <c r="BE232" s="36"/>
      <c r="BF232" s="36"/>
      <c r="BG232" s="36" t="s">
        <v>301</v>
      </c>
      <c r="BH232" s="36"/>
      <c r="BI232" s="36"/>
      <c r="BJ232" s="36"/>
      <c r="BK232" s="36"/>
      <c r="BL232" s="36"/>
    </row>
    <row r="233" spans="1:79" ht="15" customHeight="1" x14ac:dyDescent="0.2">
      <c r="A233" s="77"/>
      <c r="B233" s="78"/>
      <c r="C233" s="78"/>
      <c r="D233" s="77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9"/>
      <c r="W233" s="36" t="s">
        <v>4</v>
      </c>
      <c r="X233" s="36"/>
      <c r="Y233" s="36"/>
      <c r="Z233" s="36"/>
      <c r="AA233" s="36"/>
      <c r="AB233" s="36"/>
      <c r="AC233" s="36" t="s">
        <v>3</v>
      </c>
      <c r="AD233" s="36"/>
      <c r="AE233" s="36"/>
      <c r="AF233" s="36"/>
      <c r="AG233" s="36"/>
      <c r="AH233" s="36"/>
      <c r="AI233" s="36" t="s">
        <v>4</v>
      </c>
      <c r="AJ233" s="36"/>
      <c r="AK233" s="36"/>
      <c r="AL233" s="36"/>
      <c r="AM233" s="36"/>
      <c r="AN233" s="36"/>
      <c r="AO233" s="36" t="s">
        <v>3</v>
      </c>
      <c r="AP233" s="36"/>
      <c r="AQ233" s="36"/>
      <c r="AR233" s="36"/>
      <c r="AS233" s="36"/>
      <c r="AT233" s="36"/>
      <c r="AU233" s="49" t="s">
        <v>4</v>
      </c>
      <c r="AV233" s="49"/>
      <c r="AW233" s="49"/>
      <c r="AX233" s="49" t="s">
        <v>3</v>
      </c>
      <c r="AY233" s="49"/>
      <c r="AZ233" s="49"/>
      <c r="BA233" s="49" t="s">
        <v>4</v>
      </c>
      <c r="BB233" s="49"/>
      <c r="BC233" s="49"/>
      <c r="BD233" s="49" t="s">
        <v>3</v>
      </c>
      <c r="BE233" s="49"/>
      <c r="BF233" s="49"/>
      <c r="BG233" s="49" t="s">
        <v>4</v>
      </c>
      <c r="BH233" s="49"/>
      <c r="BI233" s="49"/>
      <c r="BJ233" s="49" t="s">
        <v>3</v>
      </c>
      <c r="BK233" s="49"/>
      <c r="BL233" s="49"/>
    </row>
    <row r="234" spans="1:79" ht="57" customHeight="1" x14ac:dyDescent="0.2">
      <c r="A234" s="64"/>
      <c r="B234" s="65"/>
      <c r="C234" s="65"/>
      <c r="D234" s="64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6"/>
      <c r="W234" s="36" t="s">
        <v>12</v>
      </c>
      <c r="X234" s="36"/>
      <c r="Y234" s="36"/>
      <c r="Z234" s="36" t="s">
        <v>11</v>
      </c>
      <c r="AA234" s="36"/>
      <c r="AB234" s="36"/>
      <c r="AC234" s="36" t="s">
        <v>12</v>
      </c>
      <c r="AD234" s="36"/>
      <c r="AE234" s="36"/>
      <c r="AF234" s="36" t="s">
        <v>11</v>
      </c>
      <c r="AG234" s="36"/>
      <c r="AH234" s="36"/>
      <c r="AI234" s="36" t="s">
        <v>12</v>
      </c>
      <c r="AJ234" s="36"/>
      <c r="AK234" s="36"/>
      <c r="AL234" s="36" t="s">
        <v>11</v>
      </c>
      <c r="AM234" s="36"/>
      <c r="AN234" s="36"/>
      <c r="AO234" s="36" t="s">
        <v>12</v>
      </c>
      <c r="AP234" s="36"/>
      <c r="AQ234" s="36"/>
      <c r="AR234" s="36" t="s">
        <v>11</v>
      </c>
      <c r="AS234" s="36"/>
      <c r="AT234" s="36"/>
      <c r="AU234" s="49"/>
      <c r="AV234" s="49"/>
      <c r="AW234" s="49"/>
      <c r="AX234" s="49"/>
      <c r="AY234" s="49"/>
      <c r="AZ234" s="49"/>
      <c r="BA234" s="49"/>
      <c r="BB234" s="49"/>
      <c r="BC234" s="49"/>
      <c r="BD234" s="49"/>
      <c r="BE234" s="49"/>
      <c r="BF234" s="49"/>
      <c r="BG234" s="49"/>
      <c r="BH234" s="49"/>
      <c r="BI234" s="49"/>
      <c r="BJ234" s="49"/>
      <c r="BK234" s="49"/>
      <c r="BL234" s="49"/>
    </row>
    <row r="235" spans="1:79" ht="15" customHeight="1" x14ac:dyDescent="0.2">
      <c r="A235" s="30">
        <v>1</v>
      </c>
      <c r="B235" s="31"/>
      <c r="C235" s="31"/>
      <c r="D235" s="30">
        <v>2</v>
      </c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2"/>
      <c r="W235" s="36">
        <v>3</v>
      </c>
      <c r="X235" s="36"/>
      <c r="Y235" s="36"/>
      <c r="Z235" s="36">
        <v>4</v>
      </c>
      <c r="AA235" s="36"/>
      <c r="AB235" s="36"/>
      <c r="AC235" s="36">
        <v>5</v>
      </c>
      <c r="AD235" s="36"/>
      <c r="AE235" s="36"/>
      <c r="AF235" s="36">
        <v>6</v>
      </c>
      <c r="AG235" s="36"/>
      <c r="AH235" s="36"/>
      <c r="AI235" s="36">
        <v>7</v>
      </c>
      <c r="AJ235" s="36"/>
      <c r="AK235" s="36"/>
      <c r="AL235" s="36">
        <v>8</v>
      </c>
      <c r="AM235" s="36"/>
      <c r="AN235" s="36"/>
      <c r="AO235" s="36">
        <v>9</v>
      </c>
      <c r="AP235" s="36"/>
      <c r="AQ235" s="36"/>
      <c r="AR235" s="36">
        <v>10</v>
      </c>
      <c r="AS235" s="36"/>
      <c r="AT235" s="36"/>
      <c r="AU235" s="36">
        <v>11</v>
      </c>
      <c r="AV235" s="36"/>
      <c r="AW235" s="36"/>
      <c r="AX235" s="36">
        <v>12</v>
      </c>
      <c r="AY235" s="36"/>
      <c r="AZ235" s="36"/>
      <c r="BA235" s="36">
        <v>13</v>
      </c>
      <c r="BB235" s="36"/>
      <c r="BC235" s="36"/>
      <c r="BD235" s="36">
        <v>14</v>
      </c>
      <c r="BE235" s="36"/>
      <c r="BF235" s="36"/>
      <c r="BG235" s="36">
        <v>15</v>
      </c>
      <c r="BH235" s="36"/>
      <c r="BI235" s="36"/>
      <c r="BJ235" s="36">
        <v>16</v>
      </c>
      <c r="BK235" s="36"/>
      <c r="BL235" s="36"/>
    </row>
    <row r="236" spans="1:79" s="1" customFormat="1" ht="12.75" hidden="1" customHeight="1" x14ac:dyDescent="0.2">
      <c r="A236" s="33" t="s">
        <v>69</v>
      </c>
      <c r="B236" s="34"/>
      <c r="C236" s="34"/>
      <c r="D236" s="33" t="s">
        <v>57</v>
      </c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5"/>
      <c r="W236" s="38" t="s">
        <v>72</v>
      </c>
      <c r="X236" s="38"/>
      <c r="Y236" s="38"/>
      <c r="Z236" s="38" t="s">
        <v>73</v>
      </c>
      <c r="AA236" s="38"/>
      <c r="AB236" s="38"/>
      <c r="AC236" s="37" t="s">
        <v>74</v>
      </c>
      <c r="AD236" s="37"/>
      <c r="AE236" s="37"/>
      <c r="AF236" s="37" t="s">
        <v>75</v>
      </c>
      <c r="AG236" s="37"/>
      <c r="AH236" s="37"/>
      <c r="AI236" s="38" t="s">
        <v>76</v>
      </c>
      <c r="AJ236" s="38"/>
      <c r="AK236" s="38"/>
      <c r="AL236" s="38" t="s">
        <v>77</v>
      </c>
      <c r="AM236" s="38"/>
      <c r="AN236" s="38"/>
      <c r="AO236" s="37" t="s">
        <v>104</v>
      </c>
      <c r="AP236" s="37"/>
      <c r="AQ236" s="37"/>
      <c r="AR236" s="37" t="s">
        <v>78</v>
      </c>
      <c r="AS236" s="37"/>
      <c r="AT236" s="37"/>
      <c r="AU236" s="38" t="s">
        <v>105</v>
      </c>
      <c r="AV236" s="38"/>
      <c r="AW236" s="38"/>
      <c r="AX236" s="37" t="s">
        <v>106</v>
      </c>
      <c r="AY236" s="37"/>
      <c r="AZ236" s="37"/>
      <c r="BA236" s="38" t="s">
        <v>107</v>
      </c>
      <c r="BB236" s="38"/>
      <c r="BC236" s="38"/>
      <c r="BD236" s="37" t="s">
        <v>108</v>
      </c>
      <c r="BE236" s="37"/>
      <c r="BF236" s="37"/>
      <c r="BG236" s="38" t="s">
        <v>109</v>
      </c>
      <c r="BH236" s="38"/>
      <c r="BI236" s="38"/>
      <c r="BJ236" s="37" t="s">
        <v>110</v>
      </c>
      <c r="BK236" s="37"/>
      <c r="BL236" s="37"/>
      <c r="CA236" s="1" t="s">
        <v>103</v>
      </c>
    </row>
    <row r="237" spans="1:79" s="99" customFormat="1" ht="12.75" customHeight="1" x14ac:dyDescent="0.2">
      <c r="A237" s="89">
        <v>1</v>
      </c>
      <c r="B237" s="90"/>
      <c r="C237" s="90"/>
      <c r="D237" s="92" t="s">
        <v>250</v>
      </c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4"/>
      <c r="W237" s="113">
        <v>4</v>
      </c>
      <c r="X237" s="113"/>
      <c r="Y237" s="113"/>
      <c r="Z237" s="113">
        <v>4</v>
      </c>
      <c r="AA237" s="113"/>
      <c r="AB237" s="113"/>
      <c r="AC237" s="113">
        <v>0</v>
      </c>
      <c r="AD237" s="113"/>
      <c r="AE237" s="113"/>
      <c r="AF237" s="113">
        <v>0</v>
      </c>
      <c r="AG237" s="113"/>
      <c r="AH237" s="113"/>
      <c r="AI237" s="113">
        <v>4</v>
      </c>
      <c r="AJ237" s="113"/>
      <c r="AK237" s="113"/>
      <c r="AL237" s="113">
        <v>4</v>
      </c>
      <c r="AM237" s="113"/>
      <c r="AN237" s="113"/>
      <c r="AO237" s="113">
        <v>0</v>
      </c>
      <c r="AP237" s="113"/>
      <c r="AQ237" s="113"/>
      <c r="AR237" s="113">
        <v>0</v>
      </c>
      <c r="AS237" s="113"/>
      <c r="AT237" s="113"/>
      <c r="AU237" s="113">
        <v>4</v>
      </c>
      <c r="AV237" s="113"/>
      <c r="AW237" s="113"/>
      <c r="AX237" s="113">
        <v>0</v>
      </c>
      <c r="AY237" s="113"/>
      <c r="AZ237" s="113"/>
      <c r="BA237" s="113">
        <v>4</v>
      </c>
      <c r="BB237" s="113"/>
      <c r="BC237" s="113"/>
      <c r="BD237" s="113">
        <v>0</v>
      </c>
      <c r="BE237" s="113"/>
      <c r="BF237" s="113"/>
      <c r="BG237" s="113">
        <v>4</v>
      </c>
      <c r="BH237" s="113"/>
      <c r="BI237" s="113"/>
      <c r="BJ237" s="113">
        <v>0</v>
      </c>
      <c r="BK237" s="113"/>
      <c r="BL237" s="113"/>
      <c r="CA237" s="99" t="s">
        <v>43</v>
      </c>
    </row>
    <row r="238" spans="1:79" s="99" customFormat="1" ht="12.75" customHeight="1" x14ac:dyDescent="0.2">
      <c r="A238" s="89">
        <v>2</v>
      </c>
      <c r="B238" s="90"/>
      <c r="C238" s="90"/>
      <c r="D238" s="92" t="s">
        <v>251</v>
      </c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4"/>
      <c r="W238" s="113">
        <v>26.4</v>
      </c>
      <c r="X238" s="113"/>
      <c r="Y238" s="113"/>
      <c r="Z238" s="113">
        <v>26.4</v>
      </c>
      <c r="AA238" s="113"/>
      <c r="AB238" s="113"/>
      <c r="AC238" s="113">
        <v>0</v>
      </c>
      <c r="AD238" s="113"/>
      <c r="AE238" s="113"/>
      <c r="AF238" s="113">
        <v>0</v>
      </c>
      <c r="AG238" s="113"/>
      <c r="AH238" s="113"/>
      <c r="AI238" s="113">
        <v>26.5</v>
      </c>
      <c r="AJ238" s="113"/>
      <c r="AK238" s="113"/>
      <c r="AL238" s="113">
        <v>22.35</v>
      </c>
      <c r="AM238" s="113"/>
      <c r="AN238" s="113"/>
      <c r="AO238" s="113">
        <v>0</v>
      </c>
      <c r="AP238" s="113"/>
      <c r="AQ238" s="113"/>
      <c r="AR238" s="113">
        <v>0</v>
      </c>
      <c r="AS238" s="113"/>
      <c r="AT238" s="113"/>
      <c r="AU238" s="113">
        <v>22.35</v>
      </c>
      <c r="AV238" s="113"/>
      <c r="AW238" s="113"/>
      <c r="AX238" s="113">
        <v>0</v>
      </c>
      <c r="AY238" s="113"/>
      <c r="AZ238" s="113"/>
      <c r="BA238" s="113">
        <v>22.35</v>
      </c>
      <c r="BB238" s="113"/>
      <c r="BC238" s="113"/>
      <c r="BD238" s="113">
        <v>0</v>
      </c>
      <c r="BE238" s="113"/>
      <c r="BF238" s="113"/>
      <c r="BG238" s="113">
        <v>22.35</v>
      </c>
      <c r="BH238" s="113"/>
      <c r="BI238" s="113"/>
      <c r="BJ238" s="113">
        <v>0</v>
      </c>
      <c r="BK238" s="113"/>
      <c r="BL238" s="113"/>
    </row>
    <row r="239" spans="1:79" s="99" customFormat="1" ht="12.75" customHeight="1" x14ac:dyDescent="0.2">
      <c r="A239" s="89">
        <v>3</v>
      </c>
      <c r="B239" s="90"/>
      <c r="C239" s="90"/>
      <c r="D239" s="92" t="s">
        <v>252</v>
      </c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4"/>
      <c r="W239" s="113">
        <v>46</v>
      </c>
      <c r="X239" s="113"/>
      <c r="Y239" s="113"/>
      <c r="Z239" s="113">
        <v>36</v>
      </c>
      <c r="AA239" s="113"/>
      <c r="AB239" s="113"/>
      <c r="AC239" s="113">
        <v>0</v>
      </c>
      <c r="AD239" s="113"/>
      <c r="AE239" s="113"/>
      <c r="AF239" s="113">
        <v>0</v>
      </c>
      <c r="AG239" s="113"/>
      <c r="AH239" s="113"/>
      <c r="AI239" s="113">
        <v>45.9</v>
      </c>
      <c r="AJ239" s="113"/>
      <c r="AK239" s="113"/>
      <c r="AL239" s="113">
        <v>38.35</v>
      </c>
      <c r="AM239" s="113"/>
      <c r="AN239" s="113"/>
      <c r="AO239" s="113">
        <v>0</v>
      </c>
      <c r="AP239" s="113"/>
      <c r="AQ239" s="113"/>
      <c r="AR239" s="113">
        <v>0</v>
      </c>
      <c r="AS239" s="113"/>
      <c r="AT239" s="113"/>
      <c r="AU239" s="113">
        <v>38.35</v>
      </c>
      <c r="AV239" s="113"/>
      <c r="AW239" s="113"/>
      <c r="AX239" s="113">
        <v>0</v>
      </c>
      <c r="AY239" s="113"/>
      <c r="AZ239" s="113"/>
      <c r="BA239" s="113">
        <v>38.35</v>
      </c>
      <c r="BB239" s="113"/>
      <c r="BC239" s="113"/>
      <c r="BD239" s="113">
        <v>0</v>
      </c>
      <c r="BE239" s="113"/>
      <c r="BF239" s="113"/>
      <c r="BG239" s="113">
        <v>38.35</v>
      </c>
      <c r="BH239" s="113"/>
      <c r="BI239" s="113"/>
      <c r="BJ239" s="113">
        <v>0</v>
      </c>
      <c r="BK239" s="113"/>
      <c r="BL239" s="113"/>
    </row>
    <row r="240" spans="1:79" s="6" customFormat="1" ht="12.75" customHeight="1" x14ac:dyDescent="0.2">
      <c r="A240" s="87">
        <v>4</v>
      </c>
      <c r="B240" s="85"/>
      <c r="C240" s="85"/>
      <c r="D240" s="100" t="s">
        <v>253</v>
      </c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2"/>
      <c r="W240" s="112">
        <v>76.400000000000006</v>
      </c>
      <c r="X240" s="112"/>
      <c r="Y240" s="112"/>
      <c r="Z240" s="112">
        <v>66.400000000000006</v>
      </c>
      <c r="AA240" s="112"/>
      <c r="AB240" s="112"/>
      <c r="AC240" s="112">
        <v>0</v>
      </c>
      <c r="AD240" s="112"/>
      <c r="AE240" s="112"/>
      <c r="AF240" s="112">
        <v>0</v>
      </c>
      <c r="AG240" s="112"/>
      <c r="AH240" s="112"/>
      <c r="AI240" s="112">
        <v>76.400000000000006</v>
      </c>
      <c r="AJ240" s="112"/>
      <c r="AK240" s="112"/>
      <c r="AL240" s="112">
        <v>64.7</v>
      </c>
      <c r="AM240" s="112"/>
      <c r="AN240" s="112"/>
      <c r="AO240" s="112">
        <v>0</v>
      </c>
      <c r="AP240" s="112"/>
      <c r="AQ240" s="112"/>
      <c r="AR240" s="112">
        <v>0</v>
      </c>
      <c r="AS240" s="112"/>
      <c r="AT240" s="112"/>
      <c r="AU240" s="112">
        <v>64.7</v>
      </c>
      <c r="AV240" s="112"/>
      <c r="AW240" s="112"/>
      <c r="AX240" s="112">
        <v>0</v>
      </c>
      <c r="AY240" s="112"/>
      <c r="AZ240" s="112"/>
      <c r="BA240" s="112">
        <v>64.7</v>
      </c>
      <c r="BB240" s="112"/>
      <c r="BC240" s="112"/>
      <c r="BD240" s="112">
        <v>0</v>
      </c>
      <c r="BE240" s="112"/>
      <c r="BF240" s="112"/>
      <c r="BG240" s="112">
        <v>64.7</v>
      </c>
      <c r="BH240" s="112"/>
      <c r="BI240" s="112"/>
      <c r="BJ240" s="112">
        <v>0</v>
      </c>
      <c r="BK240" s="112"/>
      <c r="BL240" s="112"/>
    </row>
    <row r="241" spans="1:79" s="99" customFormat="1" ht="25.5" customHeight="1" x14ac:dyDescent="0.2">
      <c r="A241" s="89">
        <v>5</v>
      </c>
      <c r="B241" s="90"/>
      <c r="C241" s="90"/>
      <c r="D241" s="92" t="s">
        <v>254</v>
      </c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4"/>
      <c r="W241" s="113" t="s">
        <v>173</v>
      </c>
      <c r="X241" s="113"/>
      <c r="Y241" s="113"/>
      <c r="Z241" s="113" t="s">
        <v>173</v>
      </c>
      <c r="AA241" s="113"/>
      <c r="AB241" s="113"/>
      <c r="AC241" s="113"/>
      <c r="AD241" s="113"/>
      <c r="AE241" s="113"/>
      <c r="AF241" s="113"/>
      <c r="AG241" s="113"/>
      <c r="AH241" s="113"/>
      <c r="AI241" s="113" t="s">
        <v>173</v>
      </c>
      <c r="AJ241" s="113"/>
      <c r="AK241" s="113"/>
      <c r="AL241" s="113" t="s">
        <v>173</v>
      </c>
      <c r="AM241" s="113"/>
      <c r="AN241" s="113"/>
      <c r="AO241" s="113"/>
      <c r="AP241" s="113"/>
      <c r="AQ241" s="113"/>
      <c r="AR241" s="113"/>
      <c r="AS241" s="113"/>
      <c r="AT241" s="113"/>
      <c r="AU241" s="113" t="s">
        <v>173</v>
      </c>
      <c r="AV241" s="113"/>
      <c r="AW241" s="113"/>
      <c r="AX241" s="113"/>
      <c r="AY241" s="113"/>
      <c r="AZ241" s="113"/>
      <c r="BA241" s="113" t="s">
        <v>173</v>
      </c>
      <c r="BB241" s="113"/>
      <c r="BC241" s="113"/>
      <c r="BD241" s="113"/>
      <c r="BE241" s="113"/>
      <c r="BF241" s="113"/>
      <c r="BG241" s="113" t="s">
        <v>173</v>
      </c>
      <c r="BH241" s="113"/>
      <c r="BI241" s="113"/>
      <c r="BJ241" s="113"/>
      <c r="BK241" s="113"/>
      <c r="BL241" s="113"/>
    </row>
    <row r="244" spans="1:79" ht="14.25" customHeight="1" x14ac:dyDescent="0.2">
      <c r="A244" s="42" t="s">
        <v>153</v>
      </c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</row>
    <row r="245" spans="1:79" ht="14.25" customHeight="1" x14ac:dyDescent="0.2">
      <c r="A245" s="42" t="s">
        <v>287</v>
      </c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</row>
    <row r="246" spans="1:79" ht="15" customHeight="1" x14ac:dyDescent="0.2">
      <c r="A246" s="40" t="s">
        <v>269</v>
      </c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  <c r="BH246" s="40"/>
      <c r="BI246" s="40"/>
      <c r="BJ246" s="40"/>
      <c r="BK246" s="40"/>
      <c r="BL246" s="40"/>
      <c r="BM246" s="40"/>
      <c r="BN246" s="40"/>
      <c r="BO246" s="40"/>
      <c r="BP246" s="40"/>
      <c r="BQ246" s="40"/>
      <c r="BR246" s="40"/>
      <c r="BS246" s="40"/>
    </row>
    <row r="247" spans="1:79" ht="15" customHeight="1" x14ac:dyDescent="0.2">
      <c r="A247" s="36" t="s">
        <v>6</v>
      </c>
      <c r="B247" s="36"/>
      <c r="C247" s="36"/>
      <c r="D247" s="36"/>
      <c r="E247" s="36"/>
      <c r="F247" s="36"/>
      <c r="G247" s="36" t="s">
        <v>126</v>
      </c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 t="s">
        <v>13</v>
      </c>
      <c r="U247" s="36"/>
      <c r="V247" s="36"/>
      <c r="W247" s="36"/>
      <c r="X247" s="36"/>
      <c r="Y247" s="36"/>
      <c r="Z247" s="36"/>
      <c r="AA247" s="30" t="s">
        <v>270</v>
      </c>
      <c r="AB247" s="75"/>
      <c r="AC247" s="75"/>
      <c r="AD247" s="75"/>
      <c r="AE247" s="75"/>
      <c r="AF247" s="75"/>
      <c r="AG247" s="75"/>
      <c r="AH247" s="75"/>
      <c r="AI247" s="75"/>
      <c r="AJ247" s="75"/>
      <c r="AK247" s="75"/>
      <c r="AL247" s="75"/>
      <c r="AM247" s="75"/>
      <c r="AN247" s="75"/>
      <c r="AO247" s="76"/>
      <c r="AP247" s="30" t="s">
        <v>273</v>
      </c>
      <c r="AQ247" s="31"/>
      <c r="AR247" s="31"/>
      <c r="AS247" s="31"/>
      <c r="AT247" s="31"/>
      <c r="AU247" s="31"/>
      <c r="AV247" s="31"/>
      <c r="AW247" s="31"/>
      <c r="AX247" s="31"/>
      <c r="AY247" s="31"/>
      <c r="AZ247" s="31"/>
      <c r="BA247" s="31"/>
      <c r="BB247" s="31"/>
      <c r="BC247" s="31"/>
      <c r="BD247" s="32"/>
      <c r="BE247" s="30" t="s">
        <v>281</v>
      </c>
      <c r="BF247" s="31"/>
      <c r="BG247" s="31"/>
      <c r="BH247" s="31"/>
      <c r="BI247" s="31"/>
      <c r="BJ247" s="31"/>
      <c r="BK247" s="31"/>
      <c r="BL247" s="31"/>
      <c r="BM247" s="31"/>
      <c r="BN247" s="31"/>
      <c r="BO247" s="31"/>
      <c r="BP247" s="31"/>
      <c r="BQ247" s="31"/>
      <c r="BR247" s="31"/>
      <c r="BS247" s="32"/>
    </row>
    <row r="248" spans="1:79" ht="32.1" customHeight="1" x14ac:dyDescent="0.2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 t="s">
        <v>4</v>
      </c>
      <c r="AB248" s="36"/>
      <c r="AC248" s="36"/>
      <c r="AD248" s="36"/>
      <c r="AE248" s="36"/>
      <c r="AF248" s="36" t="s">
        <v>3</v>
      </c>
      <c r="AG248" s="36"/>
      <c r="AH248" s="36"/>
      <c r="AI248" s="36"/>
      <c r="AJ248" s="36"/>
      <c r="AK248" s="36" t="s">
        <v>89</v>
      </c>
      <c r="AL248" s="36"/>
      <c r="AM248" s="36"/>
      <c r="AN248" s="36"/>
      <c r="AO248" s="36"/>
      <c r="AP248" s="36" t="s">
        <v>4</v>
      </c>
      <c r="AQ248" s="36"/>
      <c r="AR248" s="36"/>
      <c r="AS248" s="36"/>
      <c r="AT248" s="36"/>
      <c r="AU248" s="36" t="s">
        <v>3</v>
      </c>
      <c r="AV248" s="36"/>
      <c r="AW248" s="36"/>
      <c r="AX248" s="36"/>
      <c r="AY248" s="36"/>
      <c r="AZ248" s="36" t="s">
        <v>96</v>
      </c>
      <c r="BA248" s="36"/>
      <c r="BB248" s="36"/>
      <c r="BC248" s="36"/>
      <c r="BD248" s="36"/>
      <c r="BE248" s="36" t="s">
        <v>4</v>
      </c>
      <c r="BF248" s="36"/>
      <c r="BG248" s="36"/>
      <c r="BH248" s="36"/>
      <c r="BI248" s="36"/>
      <c r="BJ248" s="36" t="s">
        <v>3</v>
      </c>
      <c r="BK248" s="36"/>
      <c r="BL248" s="36"/>
      <c r="BM248" s="36"/>
      <c r="BN248" s="36"/>
      <c r="BO248" s="36" t="s">
        <v>127</v>
      </c>
      <c r="BP248" s="36"/>
      <c r="BQ248" s="36"/>
      <c r="BR248" s="36"/>
      <c r="BS248" s="36"/>
    </row>
    <row r="249" spans="1:79" ht="15" customHeight="1" x14ac:dyDescent="0.2">
      <c r="A249" s="36">
        <v>1</v>
      </c>
      <c r="B249" s="36"/>
      <c r="C249" s="36"/>
      <c r="D249" s="36"/>
      <c r="E249" s="36"/>
      <c r="F249" s="36"/>
      <c r="G249" s="36">
        <v>2</v>
      </c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>
        <v>3</v>
      </c>
      <c r="U249" s="36"/>
      <c r="V249" s="36"/>
      <c r="W249" s="36"/>
      <c r="X249" s="36"/>
      <c r="Y249" s="36"/>
      <c r="Z249" s="36"/>
      <c r="AA249" s="36">
        <v>4</v>
      </c>
      <c r="AB249" s="36"/>
      <c r="AC249" s="36"/>
      <c r="AD249" s="36"/>
      <c r="AE249" s="36"/>
      <c r="AF249" s="36">
        <v>5</v>
      </c>
      <c r="AG249" s="36"/>
      <c r="AH249" s="36"/>
      <c r="AI249" s="36"/>
      <c r="AJ249" s="36"/>
      <c r="AK249" s="36">
        <v>6</v>
      </c>
      <c r="AL249" s="36"/>
      <c r="AM249" s="36"/>
      <c r="AN249" s="36"/>
      <c r="AO249" s="36"/>
      <c r="AP249" s="36">
        <v>7</v>
      </c>
      <c r="AQ249" s="36"/>
      <c r="AR249" s="36"/>
      <c r="AS249" s="36"/>
      <c r="AT249" s="36"/>
      <c r="AU249" s="36">
        <v>8</v>
      </c>
      <c r="AV249" s="36"/>
      <c r="AW249" s="36"/>
      <c r="AX249" s="36"/>
      <c r="AY249" s="36"/>
      <c r="AZ249" s="36">
        <v>9</v>
      </c>
      <c r="BA249" s="36"/>
      <c r="BB249" s="36"/>
      <c r="BC249" s="36"/>
      <c r="BD249" s="36"/>
      <c r="BE249" s="36">
        <v>10</v>
      </c>
      <c r="BF249" s="36"/>
      <c r="BG249" s="36"/>
      <c r="BH249" s="36"/>
      <c r="BI249" s="36"/>
      <c r="BJ249" s="36">
        <v>11</v>
      </c>
      <c r="BK249" s="36"/>
      <c r="BL249" s="36"/>
      <c r="BM249" s="36"/>
      <c r="BN249" s="36"/>
      <c r="BO249" s="36">
        <v>12</v>
      </c>
      <c r="BP249" s="36"/>
      <c r="BQ249" s="36"/>
      <c r="BR249" s="36"/>
      <c r="BS249" s="36"/>
    </row>
    <row r="250" spans="1:79" s="1" customFormat="1" ht="15" hidden="1" customHeight="1" x14ac:dyDescent="0.2">
      <c r="A250" s="38" t="s">
        <v>69</v>
      </c>
      <c r="B250" s="38"/>
      <c r="C250" s="38"/>
      <c r="D250" s="38"/>
      <c r="E250" s="38"/>
      <c r="F250" s="38"/>
      <c r="G250" s="73" t="s">
        <v>57</v>
      </c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 t="s">
        <v>79</v>
      </c>
      <c r="U250" s="73"/>
      <c r="V250" s="73"/>
      <c r="W250" s="73"/>
      <c r="X250" s="73"/>
      <c r="Y250" s="73"/>
      <c r="Z250" s="73"/>
      <c r="AA250" s="37" t="s">
        <v>65</v>
      </c>
      <c r="AB250" s="37"/>
      <c r="AC250" s="37"/>
      <c r="AD250" s="37"/>
      <c r="AE250" s="37"/>
      <c r="AF250" s="37" t="s">
        <v>66</v>
      </c>
      <c r="AG250" s="37"/>
      <c r="AH250" s="37"/>
      <c r="AI250" s="37"/>
      <c r="AJ250" s="37"/>
      <c r="AK250" s="44" t="s">
        <v>122</v>
      </c>
      <c r="AL250" s="44"/>
      <c r="AM250" s="44"/>
      <c r="AN250" s="44"/>
      <c r="AO250" s="44"/>
      <c r="AP250" s="37" t="s">
        <v>67</v>
      </c>
      <c r="AQ250" s="37"/>
      <c r="AR250" s="37"/>
      <c r="AS250" s="37"/>
      <c r="AT250" s="37"/>
      <c r="AU250" s="37" t="s">
        <v>68</v>
      </c>
      <c r="AV250" s="37"/>
      <c r="AW250" s="37"/>
      <c r="AX250" s="37"/>
      <c r="AY250" s="37"/>
      <c r="AZ250" s="44" t="s">
        <v>122</v>
      </c>
      <c r="BA250" s="44"/>
      <c r="BB250" s="44"/>
      <c r="BC250" s="44"/>
      <c r="BD250" s="44"/>
      <c r="BE250" s="37" t="s">
        <v>58</v>
      </c>
      <c r="BF250" s="37"/>
      <c r="BG250" s="37"/>
      <c r="BH250" s="37"/>
      <c r="BI250" s="37"/>
      <c r="BJ250" s="37" t="s">
        <v>59</v>
      </c>
      <c r="BK250" s="37"/>
      <c r="BL250" s="37"/>
      <c r="BM250" s="37"/>
      <c r="BN250" s="37"/>
      <c r="BO250" s="44" t="s">
        <v>122</v>
      </c>
      <c r="BP250" s="44"/>
      <c r="BQ250" s="44"/>
      <c r="BR250" s="44"/>
      <c r="BS250" s="44"/>
      <c r="CA250" s="1" t="s">
        <v>44</v>
      </c>
    </row>
    <row r="251" spans="1:79" s="99" customFormat="1" ht="51" customHeight="1" x14ac:dyDescent="0.2">
      <c r="A251" s="110">
        <v>1</v>
      </c>
      <c r="B251" s="110"/>
      <c r="C251" s="110"/>
      <c r="D251" s="110"/>
      <c r="E251" s="110"/>
      <c r="F251" s="110"/>
      <c r="G251" s="92" t="s">
        <v>255</v>
      </c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4"/>
      <c r="T251" s="118" t="s">
        <v>256</v>
      </c>
      <c r="U251" s="93"/>
      <c r="V251" s="93"/>
      <c r="W251" s="93"/>
      <c r="X251" s="93"/>
      <c r="Y251" s="93"/>
      <c r="Z251" s="94"/>
      <c r="AA251" s="117">
        <v>170</v>
      </c>
      <c r="AB251" s="117"/>
      <c r="AC251" s="117"/>
      <c r="AD251" s="117"/>
      <c r="AE251" s="117"/>
      <c r="AF251" s="117">
        <v>0</v>
      </c>
      <c r="AG251" s="117"/>
      <c r="AH251" s="117"/>
      <c r="AI251" s="117"/>
      <c r="AJ251" s="117"/>
      <c r="AK251" s="117">
        <f>IF(ISNUMBER(AA251),AA251,0)+IF(ISNUMBER(AF251),AF251,0)</f>
        <v>170</v>
      </c>
      <c r="AL251" s="117"/>
      <c r="AM251" s="117"/>
      <c r="AN251" s="117"/>
      <c r="AO251" s="117"/>
      <c r="AP251" s="117">
        <v>0</v>
      </c>
      <c r="AQ251" s="117"/>
      <c r="AR251" s="117"/>
      <c r="AS251" s="117"/>
      <c r="AT251" s="117"/>
      <c r="AU251" s="117">
        <v>0</v>
      </c>
      <c r="AV251" s="117"/>
      <c r="AW251" s="117"/>
      <c r="AX251" s="117"/>
      <c r="AY251" s="117"/>
      <c r="AZ251" s="117">
        <f>IF(ISNUMBER(AP251),AP251,0)+IF(ISNUMBER(AU251),AU251,0)</f>
        <v>0</v>
      </c>
      <c r="BA251" s="117"/>
      <c r="BB251" s="117"/>
      <c r="BC251" s="117"/>
      <c r="BD251" s="117"/>
      <c r="BE251" s="117">
        <v>0</v>
      </c>
      <c r="BF251" s="117"/>
      <c r="BG251" s="117"/>
      <c r="BH251" s="117"/>
      <c r="BI251" s="117"/>
      <c r="BJ251" s="117">
        <v>0</v>
      </c>
      <c r="BK251" s="117"/>
      <c r="BL251" s="117"/>
      <c r="BM251" s="117"/>
      <c r="BN251" s="117"/>
      <c r="BO251" s="117">
        <f>IF(ISNUMBER(BE251),BE251,0)+IF(ISNUMBER(BJ251),BJ251,0)</f>
        <v>0</v>
      </c>
      <c r="BP251" s="117"/>
      <c r="BQ251" s="117"/>
      <c r="BR251" s="117"/>
      <c r="BS251" s="117"/>
      <c r="CA251" s="99" t="s">
        <v>45</v>
      </c>
    </row>
    <row r="252" spans="1:79" s="99" customFormat="1" ht="56.25" customHeight="1" x14ac:dyDescent="0.2">
      <c r="A252" s="110">
        <v>2</v>
      </c>
      <c r="B252" s="110"/>
      <c r="C252" s="110"/>
      <c r="D252" s="110"/>
      <c r="E252" s="110"/>
      <c r="F252" s="110"/>
      <c r="G252" s="92" t="s">
        <v>257</v>
      </c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4"/>
      <c r="T252" s="118" t="s">
        <v>258</v>
      </c>
      <c r="U252" s="93"/>
      <c r="V252" s="93"/>
      <c r="W252" s="93"/>
      <c r="X252" s="93"/>
      <c r="Y252" s="93"/>
      <c r="Z252" s="94"/>
      <c r="AA252" s="117">
        <v>653517</v>
      </c>
      <c r="AB252" s="117"/>
      <c r="AC252" s="117"/>
      <c r="AD252" s="117"/>
      <c r="AE252" s="117"/>
      <c r="AF252" s="117">
        <v>346527</v>
      </c>
      <c r="AG252" s="117"/>
      <c r="AH252" s="117"/>
      <c r="AI252" s="117"/>
      <c r="AJ252" s="117"/>
      <c r="AK252" s="117">
        <f>IF(ISNUMBER(AA252),AA252,0)+IF(ISNUMBER(AF252),AF252,0)</f>
        <v>1000044</v>
      </c>
      <c r="AL252" s="117"/>
      <c r="AM252" s="117"/>
      <c r="AN252" s="117"/>
      <c r="AO252" s="117"/>
      <c r="AP252" s="117">
        <v>696820</v>
      </c>
      <c r="AQ252" s="117"/>
      <c r="AR252" s="117"/>
      <c r="AS252" s="117"/>
      <c r="AT252" s="117"/>
      <c r="AU252" s="117">
        <v>46998</v>
      </c>
      <c r="AV252" s="117"/>
      <c r="AW252" s="117"/>
      <c r="AX252" s="117"/>
      <c r="AY252" s="117"/>
      <c r="AZ252" s="117">
        <f>IF(ISNUMBER(AP252),AP252,0)+IF(ISNUMBER(AU252),AU252,0)</f>
        <v>743818</v>
      </c>
      <c r="BA252" s="117"/>
      <c r="BB252" s="117"/>
      <c r="BC252" s="117"/>
      <c r="BD252" s="117"/>
      <c r="BE252" s="117">
        <v>649150</v>
      </c>
      <c r="BF252" s="117"/>
      <c r="BG252" s="117"/>
      <c r="BH252" s="117"/>
      <c r="BI252" s="117"/>
      <c r="BJ252" s="117">
        <v>20000</v>
      </c>
      <c r="BK252" s="117"/>
      <c r="BL252" s="117"/>
      <c r="BM252" s="117"/>
      <c r="BN252" s="117"/>
      <c r="BO252" s="117">
        <f>IF(ISNUMBER(BE252),BE252,0)+IF(ISNUMBER(BJ252),BJ252,0)</f>
        <v>669150</v>
      </c>
      <c r="BP252" s="117"/>
      <c r="BQ252" s="117"/>
      <c r="BR252" s="117"/>
      <c r="BS252" s="117"/>
    </row>
    <row r="253" spans="1:79" s="6" customFormat="1" ht="12.75" customHeight="1" x14ac:dyDescent="0.2">
      <c r="A253" s="88"/>
      <c r="B253" s="88"/>
      <c r="C253" s="88"/>
      <c r="D253" s="88"/>
      <c r="E253" s="88"/>
      <c r="F253" s="88"/>
      <c r="G253" s="100" t="s">
        <v>147</v>
      </c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2"/>
      <c r="T253" s="119"/>
      <c r="U253" s="101"/>
      <c r="V253" s="101"/>
      <c r="W253" s="101"/>
      <c r="X253" s="101"/>
      <c r="Y253" s="101"/>
      <c r="Z253" s="102"/>
      <c r="AA253" s="116">
        <v>653687</v>
      </c>
      <c r="AB253" s="116"/>
      <c r="AC253" s="116"/>
      <c r="AD253" s="116"/>
      <c r="AE253" s="116"/>
      <c r="AF253" s="116">
        <v>346527</v>
      </c>
      <c r="AG253" s="116"/>
      <c r="AH253" s="116"/>
      <c r="AI253" s="116"/>
      <c r="AJ253" s="116"/>
      <c r="AK253" s="116">
        <f>IF(ISNUMBER(AA253),AA253,0)+IF(ISNUMBER(AF253),AF253,0)</f>
        <v>1000214</v>
      </c>
      <c r="AL253" s="116"/>
      <c r="AM253" s="116"/>
      <c r="AN253" s="116"/>
      <c r="AO253" s="116"/>
      <c r="AP253" s="116">
        <v>696820</v>
      </c>
      <c r="AQ253" s="116"/>
      <c r="AR253" s="116"/>
      <c r="AS253" s="116"/>
      <c r="AT253" s="116"/>
      <c r="AU253" s="116">
        <v>46998</v>
      </c>
      <c r="AV253" s="116"/>
      <c r="AW253" s="116"/>
      <c r="AX253" s="116"/>
      <c r="AY253" s="116"/>
      <c r="AZ253" s="116">
        <f>IF(ISNUMBER(AP253),AP253,0)+IF(ISNUMBER(AU253),AU253,0)</f>
        <v>743818</v>
      </c>
      <c r="BA253" s="116"/>
      <c r="BB253" s="116"/>
      <c r="BC253" s="116"/>
      <c r="BD253" s="116"/>
      <c r="BE253" s="116">
        <v>649150</v>
      </c>
      <c r="BF253" s="116"/>
      <c r="BG253" s="116"/>
      <c r="BH253" s="116"/>
      <c r="BI253" s="116"/>
      <c r="BJ253" s="116">
        <v>20000</v>
      </c>
      <c r="BK253" s="116"/>
      <c r="BL253" s="116"/>
      <c r="BM253" s="116"/>
      <c r="BN253" s="116"/>
      <c r="BO253" s="116">
        <f>IF(ISNUMBER(BE253),BE253,0)+IF(ISNUMBER(BJ253),BJ253,0)</f>
        <v>669150</v>
      </c>
      <c r="BP253" s="116"/>
      <c r="BQ253" s="116"/>
      <c r="BR253" s="116"/>
      <c r="BS253" s="116"/>
    </row>
    <row r="255" spans="1:79" ht="13.5" customHeight="1" x14ac:dyDescent="0.2">
      <c r="A255" s="42" t="s">
        <v>302</v>
      </c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</row>
    <row r="256" spans="1:79" ht="15" customHeight="1" x14ac:dyDescent="0.2">
      <c r="A256" s="53" t="s">
        <v>269</v>
      </c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</row>
    <row r="257" spans="1:79" ht="15" customHeight="1" x14ac:dyDescent="0.2">
      <c r="A257" s="36" t="s">
        <v>6</v>
      </c>
      <c r="B257" s="36"/>
      <c r="C257" s="36"/>
      <c r="D257" s="36"/>
      <c r="E257" s="36"/>
      <c r="F257" s="36"/>
      <c r="G257" s="36" t="s">
        <v>126</v>
      </c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 t="s">
        <v>13</v>
      </c>
      <c r="U257" s="36"/>
      <c r="V257" s="36"/>
      <c r="W257" s="36"/>
      <c r="X257" s="36"/>
      <c r="Y257" s="36"/>
      <c r="Z257" s="36"/>
      <c r="AA257" s="30" t="s">
        <v>291</v>
      </c>
      <c r="AB257" s="75"/>
      <c r="AC257" s="75"/>
      <c r="AD257" s="75"/>
      <c r="AE257" s="75"/>
      <c r="AF257" s="75"/>
      <c r="AG257" s="75"/>
      <c r="AH257" s="75"/>
      <c r="AI257" s="75"/>
      <c r="AJ257" s="75"/>
      <c r="AK257" s="75"/>
      <c r="AL257" s="75"/>
      <c r="AM257" s="75"/>
      <c r="AN257" s="75"/>
      <c r="AO257" s="76"/>
      <c r="AP257" s="30" t="s">
        <v>296</v>
      </c>
      <c r="AQ257" s="31"/>
      <c r="AR257" s="31"/>
      <c r="AS257" s="31"/>
      <c r="AT257" s="31"/>
      <c r="AU257" s="31"/>
      <c r="AV257" s="31"/>
      <c r="AW257" s="31"/>
      <c r="AX257" s="31"/>
      <c r="AY257" s="31"/>
      <c r="AZ257" s="31"/>
      <c r="BA257" s="31"/>
      <c r="BB257" s="31"/>
      <c r="BC257" s="31"/>
      <c r="BD257" s="32"/>
    </row>
    <row r="258" spans="1:79" ht="32.1" customHeight="1" x14ac:dyDescent="0.2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 t="s">
        <v>4</v>
      </c>
      <c r="AB258" s="36"/>
      <c r="AC258" s="36"/>
      <c r="AD258" s="36"/>
      <c r="AE258" s="36"/>
      <c r="AF258" s="36" t="s">
        <v>3</v>
      </c>
      <c r="AG258" s="36"/>
      <c r="AH258" s="36"/>
      <c r="AI258" s="36"/>
      <c r="AJ258" s="36"/>
      <c r="AK258" s="36" t="s">
        <v>89</v>
      </c>
      <c r="AL258" s="36"/>
      <c r="AM258" s="36"/>
      <c r="AN258" s="36"/>
      <c r="AO258" s="36"/>
      <c r="AP258" s="36" t="s">
        <v>4</v>
      </c>
      <c r="AQ258" s="36"/>
      <c r="AR258" s="36"/>
      <c r="AS258" s="36"/>
      <c r="AT258" s="36"/>
      <c r="AU258" s="36" t="s">
        <v>3</v>
      </c>
      <c r="AV258" s="36"/>
      <c r="AW258" s="36"/>
      <c r="AX258" s="36"/>
      <c r="AY258" s="36"/>
      <c r="AZ258" s="36" t="s">
        <v>96</v>
      </c>
      <c r="BA258" s="36"/>
      <c r="BB258" s="36"/>
      <c r="BC258" s="36"/>
      <c r="BD258" s="36"/>
    </row>
    <row r="259" spans="1:79" ht="15" customHeight="1" x14ac:dyDescent="0.2">
      <c r="A259" s="36">
        <v>1</v>
      </c>
      <c r="B259" s="36"/>
      <c r="C259" s="36"/>
      <c r="D259" s="36"/>
      <c r="E259" s="36"/>
      <c r="F259" s="36"/>
      <c r="G259" s="36">
        <v>2</v>
      </c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>
        <v>3</v>
      </c>
      <c r="U259" s="36"/>
      <c r="V259" s="36"/>
      <c r="W259" s="36"/>
      <c r="X259" s="36"/>
      <c r="Y259" s="36"/>
      <c r="Z259" s="36"/>
      <c r="AA259" s="36">
        <v>4</v>
      </c>
      <c r="AB259" s="36"/>
      <c r="AC259" s="36"/>
      <c r="AD259" s="36"/>
      <c r="AE259" s="36"/>
      <c r="AF259" s="36">
        <v>5</v>
      </c>
      <c r="AG259" s="36"/>
      <c r="AH259" s="36"/>
      <c r="AI259" s="36"/>
      <c r="AJ259" s="36"/>
      <c r="AK259" s="36">
        <v>6</v>
      </c>
      <c r="AL259" s="36"/>
      <c r="AM259" s="36"/>
      <c r="AN259" s="36"/>
      <c r="AO259" s="36"/>
      <c r="AP259" s="36">
        <v>7</v>
      </c>
      <c r="AQ259" s="36"/>
      <c r="AR259" s="36"/>
      <c r="AS259" s="36"/>
      <c r="AT259" s="36"/>
      <c r="AU259" s="36">
        <v>8</v>
      </c>
      <c r="AV259" s="36"/>
      <c r="AW259" s="36"/>
      <c r="AX259" s="36"/>
      <c r="AY259" s="36"/>
      <c r="AZ259" s="36">
        <v>9</v>
      </c>
      <c r="BA259" s="36"/>
      <c r="BB259" s="36"/>
      <c r="BC259" s="36"/>
      <c r="BD259" s="36"/>
    </row>
    <row r="260" spans="1:79" s="1" customFormat="1" ht="12" hidden="1" customHeight="1" x14ac:dyDescent="0.2">
      <c r="A260" s="38" t="s">
        <v>69</v>
      </c>
      <c r="B260" s="38"/>
      <c r="C260" s="38"/>
      <c r="D260" s="38"/>
      <c r="E260" s="38"/>
      <c r="F260" s="38"/>
      <c r="G260" s="73" t="s">
        <v>57</v>
      </c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 t="s">
        <v>79</v>
      </c>
      <c r="U260" s="73"/>
      <c r="V260" s="73"/>
      <c r="W260" s="73"/>
      <c r="X260" s="73"/>
      <c r="Y260" s="73"/>
      <c r="Z260" s="73"/>
      <c r="AA260" s="37" t="s">
        <v>60</v>
      </c>
      <c r="AB260" s="37"/>
      <c r="AC260" s="37"/>
      <c r="AD260" s="37"/>
      <c r="AE260" s="37"/>
      <c r="AF260" s="37" t="s">
        <v>61</v>
      </c>
      <c r="AG260" s="37"/>
      <c r="AH260" s="37"/>
      <c r="AI260" s="37"/>
      <c r="AJ260" s="37"/>
      <c r="AK260" s="44" t="s">
        <v>122</v>
      </c>
      <c r="AL260" s="44"/>
      <c r="AM260" s="44"/>
      <c r="AN260" s="44"/>
      <c r="AO260" s="44"/>
      <c r="AP260" s="37" t="s">
        <v>62</v>
      </c>
      <c r="AQ260" s="37"/>
      <c r="AR260" s="37"/>
      <c r="AS260" s="37"/>
      <c r="AT260" s="37"/>
      <c r="AU260" s="37" t="s">
        <v>63</v>
      </c>
      <c r="AV260" s="37"/>
      <c r="AW260" s="37"/>
      <c r="AX260" s="37"/>
      <c r="AY260" s="37"/>
      <c r="AZ260" s="44" t="s">
        <v>122</v>
      </c>
      <c r="BA260" s="44"/>
      <c r="BB260" s="44"/>
      <c r="BC260" s="44"/>
      <c r="BD260" s="44"/>
      <c r="CA260" s="1" t="s">
        <v>46</v>
      </c>
    </row>
    <row r="261" spans="1:79" s="99" customFormat="1" ht="51" customHeight="1" x14ac:dyDescent="0.2">
      <c r="A261" s="110">
        <v>1</v>
      </c>
      <c r="B261" s="110"/>
      <c r="C261" s="110"/>
      <c r="D261" s="110"/>
      <c r="E261" s="110"/>
      <c r="F261" s="110"/>
      <c r="G261" s="92" t="s">
        <v>255</v>
      </c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4"/>
      <c r="T261" s="118" t="s">
        <v>256</v>
      </c>
      <c r="U261" s="93"/>
      <c r="V261" s="93"/>
      <c r="W261" s="93"/>
      <c r="X261" s="93"/>
      <c r="Y261" s="93"/>
      <c r="Z261" s="94"/>
      <c r="AA261" s="117">
        <v>0</v>
      </c>
      <c r="AB261" s="117"/>
      <c r="AC261" s="117"/>
      <c r="AD261" s="117"/>
      <c r="AE261" s="117"/>
      <c r="AF261" s="117">
        <v>0</v>
      </c>
      <c r="AG261" s="117"/>
      <c r="AH261" s="117"/>
      <c r="AI261" s="117"/>
      <c r="AJ261" s="117"/>
      <c r="AK261" s="117">
        <f>IF(ISNUMBER(AA261),AA261,0)+IF(ISNUMBER(AF261),AF261,0)</f>
        <v>0</v>
      </c>
      <c r="AL261" s="117"/>
      <c r="AM261" s="117"/>
      <c r="AN261" s="117"/>
      <c r="AO261" s="117"/>
      <c r="AP261" s="117">
        <v>0</v>
      </c>
      <c r="AQ261" s="117"/>
      <c r="AR261" s="117"/>
      <c r="AS261" s="117"/>
      <c r="AT261" s="117"/>
      <c r="AU261" s="117">
        <v>0</v>
      </c>
      <c r="AV261" s="117"/>
      <c r="AW261" s="117"/>
      <c r="AX261" s="117"/>
      <c r="AY261" s="117"/>
      <c r="AZ261" s="117">
        <f>IF(ISNUMBER(AP261),AP261,0)+IF(ISNUMBER(AU261),AU261,0)</f>
        <v>0</v>
      </c>
      <c r="BA261" s="117"/>
      <c r="BB261" s="117"/>
      <c r="BC261" s="117"/>
      <c r="BD261" s="117"/>
      <c r="CA261" s="99" t="s">
        <v>47</v>
      </c>
    </row>
    <row r="262" spans="1:79" s="99" customFormat="1" ht="56.25" customHeight="1" x14ac:dyDescent="0.2">
      <c r="A262" s="110">
        <v>2</v>
      </c>
      <c r="B262" s="110"/>
      <c r="C262" s="110"/>
      <c r="D262" s="110"/>
      <c r="E262" s="110"/>
      <c r="F262" s="110"/>
      <c r="G262" s="92" t="s">
        <v>257</v>
      </c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4"/>
      <c r="T262" s="118" t="s">
        <v>258</v>
      </c>
      <c r="U262" s="93"/>
      <c r="V262" s="93"/>
      <c r="W262" s="93"/>
      <c r="X262" s="93"/>
      <c r="Y262" s="93"/>
      <c r="Z262" s="94"/>
      <c r="AA262" s="117">
        <v>649150</v>
      </c>
      <c r="AB262" s="117"/>
      <c r="AC262" s="117"/>
      <c r="AD262" s="117"/>
      <c r="AE262" s="117"/>
      <c r="AF262" s="117">
        <v>0</v>
      </c>
      <c r="AG262" s="117"/>
      <c r="AH262" s="117"/>
      <c r="AI262" s="117"/>
      <c r="AJ262" s="117"/>
      <c r="AK262" s="117">
        <f>IF(ISNUMBER(AA262),AA262,0)+IF(ISNUMBER(AF262),AF262,0)</f>
        <v>649150</v>
      </c>
      <c r="AL262" s="117"/>
      <c r="AM262" s="117"/>
      <c r="AN262" s="117"/>
      <c r="AO262" s="117"/>
      <c r="AP262" s="117">
        <v>649150</v>
      </c>
      <c r="AQ262" s="117"/>
      <c r="AR262" s="117"/>
      <c r="AS262" s="117"/>
      <c r="AT262" s="117"/>
      <c r="AU262" s="117">
        <v>0</v>
      </c>
      <c r="AV262" s="117"/>
      <c r="AW262" s="117"/>
      <c r="AX262" s="117"/>
      <c r="AY262" s="117"/>
      <c r="AZ262" s="117">
        <f>IF(ISNUMBER(AP262),AP262,0)+IF(ISNUMBER(AU262),AU262,0)</f>
        <v>649150</v>
      </c>
      <c r="BA262" s="117"/>
      <c r="BB262" s="117"/>
      <c r="BC262" s="117"/>
      <c r="BD262" s="117"/>
    </row>
    <row r="263" spans="1:79" s="6" customFormat="1" x14ac:dyDescent="0.2">
      <c r="A263" s="88"/>
      <c r="B263" s="88"/>
      <c r="C263" s="88"/>
      <c r="D263" s="88"/>
      <c r="E263" s="88"/>
      <c r="F263" s="88"/>
      <c r="G263" s="100" t="s">
        <v>147</v>
      </c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2"/>
      <c r="T263" s="119"/>
      <c r="U263" s="101"/>
      <c r="V263" s="101"/>
      <c r="W263" s="101"/>
      <c r="X263" s="101"/>
      <c r="Y263" s="101"/>
      <c r="Z263" s="102"/>
      <c r="AA263" s="116">
        <v>649150</v>
      </c>
      <c r="AB263" s="116"/>
      <c r="AC263" s="116"/>
      <c r="AD263" s="116"/>
      <c r="AE263" s="116"/>
      <c r="AF263" s="116">
        <v>0</v>
      </c>
      <c r="AG263" s="116"/>
      <c r="AH263" s="116"/>
      <c r="AI263" s="116"/>
      <c r="AJ263" s="116"/>
      <c r="AK263" s="116">
        <f>IF(ISNUMBER(AA263),AA263,0)+IF(ISNUMBER(AF263),AF263,0)</f>
        <v>649150</v>
      </c>
      <c r="AL263" s="116"/>
      <c r="AM263" s="116"/>
      <c r="AN263" s="116"/>
      <c r="AO263" s="116"/>
      <c r="AP263" s="116">
        <v>649150</v>
      </c>
      <c r="AQ263" s="116"/>
      <c r="AR263" s="116"/>
      <c r="AS263" s="116"/>
      <c r="AT263" s="116"/>
      <c r="AU263" s="116">
        <v>0</v>
      </c>
      <c r="AV263" s="116"/>
      <c r="AW263" s="116"/>
      <c r="AX263" s="116"/>
      <c r="AY263" s="116"/>
      <c r="AZ263" s="116">
        <f>IF(ISNUMBER(AP263),AP263,0)+IF(ISNUMBER(AU263),AU263,0)</f>
        <v>649150</v>
      </c>
      <c r="BA263" s="116"/>
      <c r="BB263" s="116"/>
      <c r="BC263" s="116"/>
      <c r="BD263" s="116"/>
    </row>
    <row r="266" spans="1:79" ht="14.25" customHeight="1" x14ac:dyDescent="0.2">
      <c r="A266" s="42" t="s">
        <v>303</v>
      </c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</row>
    <row r="267" spans="1:79" ht="15" customHeight="1" x14ac:dyDescent="0.2">
      <c r="A267" s="53" t="s">
        <v>269</v>
      </c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</row>
    <row r="268" spans="1:79" ht="23.1" customHeight="1" x14ac:dyDescent="0.2">
      <c r="A268" s="36" t="s">
        <v>128</v>
      </c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61" t="s">
        <v>129</v>
      </c>
      <c r="O268" s="62"/>
      <c r="P268" s="62"/>
      <c r="Q268" s="62"/>
      <c r="R268" s="62"/>
      <c r="S268" s="62"/>
      <c r="T268" s="62"/>
      <c r="U268" s="63"/>
      <c r="V268" s="61" t="s">
        <v>130</v>
      </c>
      <c r="W268" s="62"/>
      <c r="X268" s="62"/>
      <c r="Y268" s="62"/>
      <c r="Z268" s="63"/>
      <c r="AA268" s="36" t="s">
        <v>270</v>
      </c>
      <c r="AB268" s="36"/>
      <c r="AC268" s="36"/>
      <c r="AD268" s="36"/>
      <c r="AE268" s="36"/>
      <c r="AF268" s="36"/>
      <c r="AG268" s="36"/>
      <c r="AH268" s="36"/>
      <c r="AI268" s="36"/>
      <c r="AJ268" s="36" t="s">
        <v>273</v>
      </c>
      <c r="AK268" s="36"/>
      <c r="AL268" s="36"/>
      <c r="AM268" s="36"/>
      <c r="AN268" s="36"/>
      <c r="AO268" s="36"/>
      <c r="AP268" s="36"/>
      <c r="AQ268" s="36"/>
      <c r="AR268" s="36"/>
      <c r="AS268" s="36" t="s">
        <v>281</v>
      </c>
      <c r="AT268" s="36"/>
      <c r="AU268" s="36"/>
      <c r="AV268" s="36"/>
      <c r="AW268" s="36"/>
      <c r="AX268" s="36"/>
      <c r="AY268" s="36"/>
      <c r="AZ268" s="36"/>
      <c r="BA268" s="36"/>
      <c r="BB268" s="36" t="s">
        <v>291</v>
      </c>
      <c r="BC268" s="36"/>
      <c r="BD268" s="36"/>
      <c r="BE268" s="36"/>
      <c r="BF268" s="36"/>
      <c r="BG268" s="36"/>
      <c r="BH268" s="36"/>
      <c r="BI268" s="36"/>
      <c r="BJ268" s="36"/>
      <c r="BK268" s="36" t="s">
        <v>296</v>
      </c>
      <c r="BL268" s="36"/>
      <c r="BM268" s="36"/>
      <c r="BN268" s="36"/>
      <c r="BO268" s="36"/>
      <c r="BP268" s="36"/>
      <c r="BQ268" s="36"/>
      <c r="BR268" s="36"/>
      <c r="BS268" s="36"/>
    </row>
    <row r="269" spans="1:79" ht="95.25" customHeight="1" x14ac:dyDescent="0.2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64"/>
      <c r="O269" s="65"/>
      <c r="P269" s="65"/>
      <c r="Q269" s="65"/>
      <c r="R269" s="65"/>
      <c r="S269" s="65"/>
      <c r="T269" s="65"/>
      <c r="U269" s="66"/>
      <c r="V269" s="64"/>
      <c r="W269" s="65"/>
      <c r="X269" s="65"/>
      <c r="Y269" s="65"/>
      <c r="Z269" s="66"/>
      <c r="AA269" s="49" t="s">
        <v>133</v>
      </c>
      <c r="AB269" s="49"/>
      <c r="AC269" s="49"/>
      <c r="AD269" s="49"/>
      <c r="AE269" s="49"/>
      <c r="AF269" s="49" t="s">
        <v>134</v>
      </c>
      <c r="AG269" s="49"/>
      <c r="AH269" s="49"/>
      <c r="AI269" s="49"/>
      <c r="AJ269" s="49" t="s">
        <v>133</v>
      </c>
      <c r="AK269" s="49"/>
      <c r="AL269" s="49"/>
      <c r="AM269" s="49"/>
      <c r="AN269" s="49"/>
      <c r="AO269" s="49" t="s">
        <v>134</v>
      </c>
      <c r="AP269" s="49"/>
      <c r="AQ269" s="49"/>
      <c r="AR269" s="49"/>
      <c r="AS269" s="49" t="s">
        <v>133</v>
      </c>
      <c r="AT269" s="49"/>
      <c r="AU269" s="49"/>
      <c r="AV269" s="49"/>
      <c r="AW269" s="49"/>
      <c r="AX269" s="49" t="s">
        <v>134</v>
      </c>
      <c r="AY269" s="49"/>
      <c r="AZ269" s="49"/>
      <c r="BA269" s="49"/>
      <c r="BB269" s="49" t="s">
        <v>133</v>
      </c>
      <c r="BC269" s="49"/>
      <c r="BD269" s="49"/>
      <c r="BE269" s="49"/>
      <c r="BF269" s="49"/>
      <c r="BG269" s="49" t="s">
        <v>134</v>
      </c>
      <c r="BH269" s="49"/>
      <c r="BI269" s="49"/>
      <c r="BJ269" s="49"/>
      <c r="BK269" s="49" t="s">
        <v>133</v>
      </c>
      <c r="BL269" s="49"/>
      <c r="BM269" s="49"/>
      <c r="BN269" s="49"/>
      <c r="BO269" s="49"/>
      <c r="BP269" s="49" t="s">
        <v>134</v>
      </c>
      <c r="BQ269" s="49"/>
      <c r="BR269" s="49"/>
      <c r="BS269" s="49"/>
    </row>
    <row r="270" spans="1:79" ht="15" customHeight="1" x14ac:dyDescent="0.2">
      <c r="A270" s="36">
        <v>1</v>
      </c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0">
        <v>2</v>
      </c>
      <c r="O270" s="31"/>
      <c r="P270" s="31"/>
      <c r="Q270" s="31"/>
      <c r="R270" s="31"/>
      <c r="S270" s="31"/>
      <c r="T270" s="31"/>
      <c r="U270" s="32"/>
      <c r="V270" s="36">
        <v>3</v>
      </c>
      <c r="W270" s="36"/>
      <c r="X270" s="36"/>
      <c r="Y270" s="36"/>
      <c r="Z270" s="36"/>
      <c r="AA270" s="36">
        <v>4</v>
      </c>
      <c r="AB270" s="36"/>
      <c r="AC270" s="36"/>
      <c r="AD270" s="36"/>
      <c r="AE270" s="36"/>
      <c r="AF270" s="36">
        <v>5</v>
      </c>
      <c r="AG270" s="36"/>
      <c r="AH270" s="36"/>
      <c r="AI270" s="36"/>
      <c r="AJ270" s="36">
        <v>6</v>
      </c>
      <c r="AK270" s="36"/>
      <c r="AL270" s="36"/>
      <c r="AM270" s="36"/>
      <c r="AN270" s="36"/>
      <c r="AO270" s="36">
        <v>7</v>
      </c>
      <c r="AP270" s="36"/>
      <c r="AQ270" s="36"/>
      <c r="AR270" s="36"/>
      <c r="AS270" s="36">
        <v>8</v>
      </c>
      <c r="AT270" s="36"/>
      <c r="AU270" s="36"/>
      <c r="AV270" s="36"/>
      <c r="AW270" s="36"/>
      <c r="AX270" s="36">
        <v>9</v>
      </c>
      <c r="AY270" s="36"/>
      <c r="AZ270" s="36"/>
      <c r="BA270" s="36"/>
      <c r="BB270" s="36">
        <v>10</v>
      </c>
      <c r="BC270" s="36"/>
      <c r="BD270" s="36"/>
      <c r="BE270" s="36"/>
      <c r="BF270" s="36"/>
      <c r="BG270" s="36">
        <v>11</v>
      </c>
      <c r="BH270" s="36"/>
      <c r="BI270" s="36"/>
      <c r="BJ270" s="36"/>
      <c r="BK270" s="36">
        <v>12</v>
      </c>
      <c r="BL270" s="36"/>
      <c r="BM270" s="36"/>
      <c r="BN270" s="36"/>
      <c r="BO270" s="36"/>
      <c r="BP270" s="36">
        <v>13</v>
      </c>
      <c r="BQ270" s="36"/>
      <c r="BR270" s="36"/>
      <c r="BS270" s="36"/>
    </row>
    <row r="271" spans="1:79" s="1" customFormat="1" ht="12" hidden="1" customHeight="1" x14ac:dyDescent="0.2">
      <c r="A271" s="73" t="s">
        <v>146</v>
      </c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38" t="s">
        <v>131</v>
      </c>
      <c r="O271" s="38"/>
      <c r="P271" s="38"/>
      <c r="Q271" s="38"/>
      <c r="R271" s="38"/>
      <c r="S271" s="38"/>
      <c r="T271" s="38"/>
      <c r="U271" s="38"/>
      <c r="V271" s="38" t="s">
        <v>132</v>
      </c>
      <c r="W271" s="38"/>
      <c r="X271" s="38"/>
      <c r="Y271" s="38"/>
      <c r="Z271" s="38"/>
      <c r="AA271" s="37" t="s">
        <v>65</v>
      </c>
      <c r="AB271" s="37"/>
      <c r="AC271" s="37"/>
      <c r="AD271" s="37"/>
      <c r="AE271" s="37"/>
      <c r="AF271" s="37" t="s">
        <v>66</v>
      </c>
      <c r="AG271" s="37"/>
      <c r="AH271" s="37"/>
      <c r="AI271" s="37"/>
      <c r="AJ271" s="37" t="s">
        <v>67</v>
      </c>
      <c r="AK271" s="37"/>
      <c r="AL271" s="37"/>
      <c r="AM271" s="37"/>
      <c r="AN271" s="37"/>
      <c r="AO271" s="37" t="s">
        <v>68</v>
      </c>
      <c r="AP271" s="37"/>
      <c r="AQ271" s="37"/>
      <c r="AR271" s="37"/>
      <c r="AS271" s="37" t="s">
        <v>58</v>
      </c>
      <c r="AT271" s="37"/>
      <c r="AU271" s="37"/>
      <c r="AV271" s="37"/>
      <c r="AW271" s="37"/>
      <c r="AX271" s="37" t="s">
        <v>59</v>
      </c>
      <c r="AY271" s="37"/>
      <c r="AZ271" s="37"/>
      <c r="BA271" s="37"/>
      <c r="BB271" s="37" t="s">
        <v>60</v>
      </c>
      <c r="BC271" s="37"/>
      <c r="BD271" s="37"/>
      <c r="BE271" s="37"/>
      <c r="BF271" s="37"/>
      <c r="BG271" s="37" t="s">
        <v>61</v>
      </c>
      <c r="BH271" s="37"/>
      <c r="BI271" s="37"/>
      <c r="BJ271" s="37"/>
      <c r="BK271" s="37" t="s">
        <v>62</v>
      </c>
      <c r="BL271" s="37"/>
      <c r="BM271" s="37"/>
      <c r="BN271" s="37"/>
      <c r="BO271" s="37"/>
      <c r="BP271" s="37" t="s">
        <v>63</v>
      </c>
      <c r="BQ271" s="37"/>
      <c r="BR271" s="37"/>
      <c r="BS271" s="37"/>
      <c r="CA271" s="1" t="s">
        <v>48</v>
      </c>
    </row>
    <row r="272" spans="1:79" s="6" customFormat="1" ht="12.75" customHeight="1" x14ac:dyDescent="0.2">
      <c r="A272" s="120" t="s">
        <v>147</v>
      </c>
      <c r="B272" s="120"/>
      <c r="C272" s="120"/>
      <c r="D272" s="120"/>
      <c r="E272" s="120"/>
      <c r="F272" s="120"/>
      <c r="G272" s="120"/>
      <c r="H272" s="120"/>
      <c r="I272" s="120"/>
      <c r="J272" s="120"/>
      <c r="K272" s="120"/>
      <c r="L272" s="120"/>
      <c r="M272" s="120"/>
      <c r="N272" s="87"/>
      <c r="O272" s="85"/>
      <c r="P272" s="85"/>
      <c r="Q272" s="85"/>
      <c r="R272" s="85"/>
      <c r="S272" s="85"/>
      <c r="T272" s="85"/>
      <c r="U272" s="86"/>
      <c r="V272" s="121"/>
      <c r="W272" s="121"/>
      <c r="X272" s="121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21"/>
      <c r="AM272" s="121"/>
      <c r="AN272" s="121"/>
      <c r="AO272" s="121"/>
      <c r="AP272" s="121"/>
      <c r="AQ272" s="121"/>
      <c r="AR272" s="121"/>
      <c r="AS272" s="121"/>
      <c r="AT272" s="121"/>
      <c r="AU272" s="121"/>
      <c r="AV272" s="121"/>
      <c r="AW272" s="121"/>
      <c r="AX272" s="121"/>
      <c r="AY272" s="121"/>
      <c r="AZ272" s="121"/>
      <c r="BA272" s="121"/>
      <c r="BB272" s="121"/>
      <c r="BC272" s="121"/>
      <c r="BD272" s="121"/>
      <c r="BE272" s="121"/>
      <c r="BF272" s="121"/>
      <c r="BG272" s="121"/>
      <c r="BH272" s="121"/>
      <c r="BI272" s="121"/>
      <c r="BJ272" s="121"/>
      <c r="BK272" s="121"/>
      <c r="BL272" s="121"/>
      <c r="BM272" s="121"/>
      <c r="BN272" s="121"/>
      <c r="BO272" s="121"/>
      <c r="BP272" s="122"/>
      <c r="BQ272" s="123"/>
      <c r="BR272" s="123"/>
      <c r="BS272" s="124"/>
      <c r="CA272" s="6" t="s">
        <v>49</v>
      </c>
    </row>
    <row r="275" spans="1:79" ht="35.25" customHeight="1" x14ac:dyDescent="0.2">
      <c r="A275" s="42" t="s">
        <v>304</v>
      </c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</row>
    <row r="276" spans="1:79" ht="15" x14ac:dyDescent="0.2">
      <c r="A276" s="59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  <c r="AE276" s="59"/>
      <c r="AF276" s="59"/>
      <c r="AG276" s="59"/>
      <c r="AH276" s="59"/>
      <c r="AI276" s="59"/>
      <c r="AJ276" s="59"/>
      <c r="AK276" s="59"/>
      <c r="AL276" s="59"/>
      <c r="AM276" s="59"/>
      <c r="AN276" s="59"/>
      <c r="AO276" s="59"/>
      <c r="AP276" s="59"/>
      <c r="AQ276" s="59"/>
      <c r="AR276" s="59"/>
      <c r="AS276" s="59"/>
      <c r="AT276" s="59"/>
      <c r="AU276" s="59"/>
      <c r="AV276" s="59"/>
      <c r="AW276" s="59"/>
      <c r="AX276" s="59"/>
      <c r="AY276" s="59"/>
      <c r="AZ276" s="59"/>
      <c r="BA276" s="59"/>
      <c r="BB276" s="59"/>
      <c r="BC276" s="59"/>
      <c r="BD276" s="59"/>
      <c r="BE276" s="59"/>
      <c r="BF276" s="59"/>
      <c r="BG276" s="59"/>
      <c r="BH276" s="59"/>
      <c r="BI276" s="59"/>
      <c r="BJ276" s="59"/>
      <c r="BK276" s="59"/>
      <c r="BL276" s="59"/>
    </row>
    <row r="277" spans="1:79" ht="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</row>
    <row r="279" spans="1:79" ht="28.5" customHeight="1" x14ac:dyDescent="0.2">
      <c r="A279" s="39" t="s">
        <v>288</v>
      </c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39"/>
      <c r="BB279" s="39"/>
      <c r="BC279" s="39"/>
      <c r="BD279" s="39"/>
      <c r="BE279" s="39"/>
      <c r="BF279" s="39"/>
      <c r="BG279" s="39"/>
      <c r="BH279" s="39"/>
      <c r="BI279" s="39"/>
      <c r="BJ279" s="39"/>
      <c r="BK279" s="39"/>
      <c r="BL279" s="39"/>
    </row>
    <row r="280" spans="1:79" ht="14.25" customHeight="1" x14ac:dyDescent="0.2">
      <c r="A280" s="42" t="s">
        <v>271</v>
      </c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</row>
    <row r="281" spans="1:79" ht="15" customHeight="1" x14ac:dyDescent="0.2">
      <c r="A281" s="40" t="s">
        <v>269</v>
      </c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AZ281" s="40"/>
      <c r="BA281" s="40"/>
      <c r="BB281" s="40"/>
      <c r="BC281" s="40"/>
      <c r="BD281" s="40"/>
      <c r="BE281" s="40"/>
      <c r="BF281" s="40"/>
      <c r="BG281" s="40"/>
      <c r="BH281" s="40"/>
      <c r="BI281" s="40"/>
      <c r="BJ281" s="40"/>
      <c r="BK281" s="40"/>
      <c r="BL281" s="40"/>
    </row>
    <row r="282" spans="1:79" ht="42.95" customHeight="1" x14ac:dyDescent="0.2">
      <c r="A282" s="49" t="s">
        <v>135</v>
      </c>
      <c r="B282" s="49"/>
      <c r="C282" s="49"/>
      <c r="D282" s="49"/>
      <c r="E282" s="49"/>
      <c r="F282" s="49"/>
      <c r="G282" s="36" t="s">
        <v>19</v>
      </c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 t="s">
        <v>15</v>
      </c>
      <c r="U282" s="36"/>
      <c r="V282" s="36"/>
      <c r="W282" s="36"/>
      <c r="X282" s="36"/>
      <c r="Y282" s="36"/>
      <c r="Z282" s="36" t="s">
        <v>14</v>
      </c>
      <c r="AA282" s="36"/>
      <c r="AB282" s="36"/>
      <c r="AC282" s="36"/>
      <c r="AD282" s="36"/>
      <c r="AE282" s="36" t="s">
        <v>136</v>
      </c>
      <c r="AF282" s="36"/>
      <c r="AG282" s="36"/>
      <c r="AH282" s="36"/>
      <c r="AI282" s="36"/>
      <c r="AJ282" s="36"/>
      <c r="AK282" s="36" t="s">
        <v>137</v>
      </c>
      <c r="AL282" s="36"/>
      <c r="AM282" s="36"/>
      <c r="AN282" s="36"/>
      <c r="AO282" s="36"/>
      <c r="AP282" s="36"/>
      <c r="AQ282" s="36" t="s">
        <v>138</v>
      </c>
      <c r="AR282" s="36"/>
      <c r="AS282" s="36"/>
      <c r="AT282" s="36"/>
      <c r="AU282" s="36"/>
      <c r="AV282" s="36"/>
      <c r="AW282" s="36" t="s">
        <v>98</v>
      </c>
      <c r="AX282" s="36"/>
      <c r="AY282" s="36"/>
      <c r="AZ282" s="36"/>
      <c r="BA282" s="36"/>
      <c r="BB282" s="36"/>
      <c r="BC282" s="36"/>
      <c r="BD282" s="36"/>
      <c r="BE282" s="36"/>
      <c r="BF282" s="36"/>
      <c r="BG282" s="36" t="s">
        <v>139</v>
      </c>
      <c r="BH282" s="36"/>
      <c r="BI282" s="36"/>
      <c r="BJ282" s="36"/>
      <c r="BK282" s="36"/>
      <c r="BL282" s="36"/>
    </row>
    <row r="283" spans="1:79" ht="39.950000000000003" customHeight="1" x14ac:dyDescent="0.2">
      <c r="A283" s="49"/>
      <c r="B283" s="49"/>
      <c r="C283" s="49"/>
      <c r="D283" s="49"/>
      <c r="E283" s="49"/>
      <c r="F283" s="49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 t="s">
        <v>17</v>
      </c>
      <c r="AX283" s="36"/>
      <c r="AY283" s="36"/>
      <c r="AZ283" s="36"/>
      <c r="BA283" s="36"/>
      <c r="BB283" s="36" t="s">
        <v>16</v>
      </c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</row>
    <row r="284" spans="1:79" ht="15" customHeight="1" x14ac:dyDescent="0.2">
      <c r="A284" s="36">
        <v>1</v>
      </c>
      <c r="B284" s="36"/>
      <c r="C284" s="36"/>
      <c r="D284" s="36"/>
      <c r="E284" s="36"/>
      <c r="F284" s="36"/>
      <c r="G284" s="36">
        <v>2</v>
      </c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>
        <v>3</v>
      </c>
      <c r="U284" s="36"/>
      <c r="V284" s="36"/>
      <c r="W284" s="36"/>
      <c r="X284" s="36"/>
      <c r="Y284" s="36"/>
      <c r="Z284" s="36">
        <v>4</v>
      </c>
      <c r="AA284" s="36"/>
      <c r="AB284" s="36"/>
      <c r="AC284" s="36"/>
      <c r="AD284" s="36"/>
      <c r="AE284" s="36">
        <v>5</v>
      </c>
      <c r="AF284" s="36"/>
      <c r="AG284" s="36"/>
      <c r="AH284" s="36"/>
      <c r="AI284" s="36"/>
      <c r="AJ284" s="36"/>
      <c r="AK284" s="36">
        <v>6</v>
      </c>
      <c r="AL284" s="36"/>
      <c r="AM284" s="36"/>
      <c r="AN284" s="36"/>
      <c r="AO284" s="36"/>
      <c r="AP284" s="36"/>
      <c r="AQ284" s="36">
        <v>7</v>
      </c>
      <c r="AR284" s="36"/>
      <c r="AS284" s="36"/>
      <c r="AT284" s="36"/>
      <c r="AU284" s="36"/>
      <c r="AV284" s="36"/>
      <c r="AW284" s="36">
        <v>8</v>
      </c>
      <c r="AX284" s="36"/>
      <c r="AY284" s="36"/>
      <c r="AZ284" s="36"/>
      <c r="BA284" s="36"/>
      <c r="BB284" s="36">
        <v>9</v>
      </c>
      <c r="BC284" s="36"/>
      <c r="BD284" s="36"/>
      <c r="BE284" s="36"/>
      <c r="BF284" s="36"/>
      <c r="BG284" s="36">
        <v>10</v>
      </c>
      <c r="BH284" s="36"/>
      <c r="BI284" s="36"/>
      <c r="BJ284" s="36"/>
      <c r="BK284" s="36"/>
      <c r="BL284" s="36"/>
    </row>
    <row r="285" spans="1:79" s="1" customFormat="1" ht="12" hidden="1" customHeight="1" x14ac:dyDescent="0.2">
      <c r="A285" s="38" t="s">
        <v>64</v>
      </c>
      <c r="B285" s="38"/>
      <c r="C285" s="38"/>
      <c r="D285" s="38"/>
      <c r="E285" s="38"/>
      <c r="F285" s="38"/>
      <c r="G285" s="73" t="s">
        <v>57</v>
      </c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37" t="s">
        <v>80</v>
      </c>
      <c r="U285" s="37"/>
      <c r="V285" s="37"/>
      <c r="W285" s="37"/>
      <c r="X285" s="37"/>
      <c r="Y285" s="37"/>
      <c r="Z285" s="37" t="s">
        <v>81</v>
      </c>
      <c r="AA285" s="37"/>
      <c r="AB285" s="37"/>
      <c r="AC285" s="37"/>
      <c r="AD285" s="37"/>
      <c r="AE285" s="37" t="s">
        <v>82</v>
      </c>
      <c r="AF285" s="37"/>
      <c r="AG285" s="37"/>
      <c r="AH285" s="37"/>
      <c r="AI285" s="37"/>
      <c r="AJ285" s="37"/>
      <c r="AK285" s="37" t="s">
        <v>83</v>
      </c>
      <c r="AL285" s="37"/>
      <c r="AM285" s="37"/>
      <c r="AN285" s="37"/>
      <c r="AO285" s="37"/>
      <c r="AP285" s="37"/>
      <c r="AQ285" s="74" t="s">
        <v>99</v>
      </c>
      <c r="AR285" s="37"/>
      <c r="AS285" s="37"/>
      <c r="AT285" s="37"/>
      <c r="AU285" s="37"/>
      <c r="AV285" s="37"/>
      <c r="AW285" s="37" t="s">
        <v>84</v>
      </c>
      <c r="AX285" s="37"/>
      <c r="AY285" s="37"/>
      <c r="AZ285" s="37"/>
      <c r="BA285" s="37"/>
      <c r="BB285" s="37" t="s">
        <v>85</v>
      </c>
      <c r="BC285" s="37"/>
      <c r="BD285" s="37"/>
      <c r="BE285" s="37"/>
      <c r="BF285" s="37"/>
      <c r="BG285" s="74" t="s">
        <v>100</v>
      </c>
      <c r="BH285" s="37"/>
      <c r="BI285" s="37"/>
      <c r="BJ285" s="37"/>
      <c r="BK285" s="37"/>
      <c r="BL285" s="37"/>
      <c r="CA285" s="1" t="s">
        <v>50</v>
      </c>
    </row>
    <row r="286" spans="1:79" s="99" customFormat="1" ht="25.5" customHeight="1" x14ac:dyDescent="0.2">
      <c r="A286" s="110">
        <v>2210</v>
      </c>
      <c r="B286" s="110"/>
      <c r="C286" s="110"/>
      <c r="D286" s="110"/>
      <c r="E286" s="110"/>
      <c r="F286" s="110"/>
      <c r="G286" s="92" t="s">
        <v>181</v>
      </c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4"/>
      <c r="T286" s="117">
        <v>0</v>
      </c>
      <c r="U286" s="117"/>
      <c r="V286" s="117"/>
      <c r="W286" s="117"/>
      <c r="X286" s="117"/>
      <c r="Y286" s="117"/>
      <c r="Z286" s="117">
        <v>0</v>
      </c>
      <c r="AA286" s="117"/>
      <c r="AB286" s="117"/>
      <c r="AC286" s="117"/>
      <c r="AD286" s="117"/>
      <c r="AE286" s="117">
        <v>0</v>
      </c>
      <c r="AF286" s="117"/>
      <c r="AG286" s="117"/>
      <c r="AH286" s="117"/>
      <c r="AI286" s="117"/>
      <c r="AJ286" s="117"/>
      <c r="AK286" s="117">
        <v>25224</v>
      </c>
      <c r="AL286" s="117"/>
      <c r="AM286" s="117"/>
      <c r="AN286" s="117"/>
      <c r="AO286" s="117"/>
      <c r="AP286" s="117"/>
      <c r="AQ286" s="117">
        <f>IF(ISNUMBER(AK286),AK286,0)-IF(ISNUMBER(AE286),AE286,0)</f>
        <v>25224</v>
      </c>
      <c r="AR286" s="117"/>
      <c r="AS286" s="117"/>
      <c r="AT286" s="117"/>
      <c r="AU286" s="117"/>
      <c r="AV286" s="117"/>
      <c r="AW286" s="117">
        <v>0</v>
      </c>
      <c r="AX286" s="117"/>
      <c r="AY286" s="117"/>
      <c r="AZ286" s="117"/>
      <c r="BA286" s="117"/>
      <c r="BB286" s="117">
        <v>0</v>
      </c>
      <c r="BC286" s="117"/>
      <c r="BD286" s="117"/>
      <c r="BE286" s="117"/>
      <c r="BF286" s="117"/>
      <c r="BG286" s="117">
        <f>IF(ISNUMBER(Z286),Z286,0)+IF(ISNUMBER(AK286),AK286,0)</f>
        <v>25224</v>
      </c>
      <c r="BH286" s="117"/>
      <c r="BI286" s="117"/>
      <c r="BJ286" s="117"/>
      <c r="BK286" s="117"/>
      <c r="BL286" s="117"/>
      <c r="CA286" s="99" t="s">
        <v>51</v>
      </c>
    </row>
    <row r="287" spans="1:79" s="99" customFormat="1" ht="12.75" customHeight="1" x14ac:dyDescent="0.2">
      <c r="A287" s="110">
        <v>2240</v>
      </c>
      <c r="B287" s="110"/>
      <c r="C287" s="110"/>
      <c r="D287" s="110"/>
      <c r="E287" s="110"/>
      <c r="F287" s="110"/>
      <c r="G287" s="92" t="s">
        <v>184</v>
      </c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4"/>
      <c r="T287" s="117">
        <v>0</v>
      </c>
      <c r="U287" s="117"/>
      <c r="V287" s="117"/>
      <c r="W287" s="117"/>
      <c r="X287" s="117"/>
      <c r="Y287" s="117"/>
      <c r="Z287" s="117">
        <v>0</v>
      </c>
      <c r="AA287" s="117"/>
      <c r="AB287" s="117"/>
      <c r="AC287" s="117"/>
      <c r="AD287" s="117"/>
      <c r="AE287" s="117">
        <v>0</v>
      </c>
      <c r="AF287" s="117"/>
      <c r="AG287" s="117"/>
      <c r="AH287" s="117"/>
      <c r="AI287" s="117"/>
      <c r="AJ287" s="117"/>
      <c r="AK287" s="117">
        <v>27060</v>
      </c>
      <c r="AL287" s="117"/>
      <c r="AM287" s="117"/>
      <c r="AN287" s="117"/>
      <c r="AO287" s="117"/>
      <c r="AP287" s="117"/>
      <c r="AQ287" s="117">
        <f>IF(ISNUMBER(AK287),AK287,0)-IF(ISNUMBER(AE287),AE287,0)</f>
        <v>27060</v>
      </c>
      <c r="AR287" s="117"/>
      <c r="AS287" s="117"/>
      <c r="AT287" s="117"/>
      <c r="AU287" s="117"/>
      <c r="AV287" s="117"/>
      <c r="AW287" s="117">
        <v>0</v>
      </c>
      <c r="AX287" s="117"/>
      <c r="AY287" s="117"/>
      <c r="AZ287" s="117"/>
      <c r="BA287" s="117"/>
      <c r="BB287" s="117">
        <v>0</v>
      </c>
      <c r="BC287" s="117"/>
      <c r="BD287" s="117"/>
      <c r="BE287" s="117"/>
      <c r="BF287" s="117"/>
      <c r="BG287" s="117">
        <f>IF(ISNUMBER(Z287),Z287,0)+IF(ISNUMBER(AK287),AK287,0)</f>
        <v>27060</v>
      </c>
      <c r="BH287" s="117"/>
      <c r="BI287" s="117"/>
      <c r="BJ287" s="117"/>
      <c r="BK287" s="117"/>
      <c r="BL287" s="117"/>
    </row>
    <row r="288" spans="1:79" s="6" customFormat="1" ht="12.75" customHeight="1" x14ac:dyDescent="0.2">
      <c r="A288" s="88"/>
      <c r="B288" s="88"/>
      <c r="C288" s="88"/>
      <c r="D288" s="88"/>
      <c r="E288" s="88"/>
      <c r="F288" s="88"/>
      <c r="G288" s="100" t="s">
        <v>147</v>
      </c>
      <c r="H288" s="101"/>
      <c r="I288" s="101"/>
      <c r="J288" s="101"/>
      <c r="K288" s="101"/>
      <c r="L288" s="101"/>
      <c r="M288" s="101"/>
      <c r="N288" s="101"/>
      <c r="O288" s="101"/>
      <c r="P288" s="101"/>
      <c r="Q288" s="101"/>
      <c r="R288" s="101"/>
      <c r="S288" s="102"/>
      <c r="T288" s="116">
        <v>0</v>
      </c>
      <c r="U288" s="116"/>
      <c r="V288" s="116"/>
      <c r="W288" s="116"/>
      <c r="X288" s="116"/>
      <c r="Y288" s="116"/>
      <c r="Z288" s="116">
        <v>0</v>
      </c>
      <c r="AA288" s="116"/>
      <c r="AB288" s="116"/>
      <c r="AC288" s="116"/>
      <c r="AD288" s="116"/>
      <c r="AE288" s="116">
        <v>0</v>
      </c>
      <c r="AF288" s="116"/>
      <c r="AG288" s="116"/>
      <c r="AH288" s="116"/>
      <c r="AI288" s="116"/>
      <c r="AJ288" s="116"/>
      <c r="AK288" s="116">
        <v>52284</v>
      </c>
      <c r="AL288" s="116"/>
      <c r="AM288" s="116"/>
      <c r="AN288" s="116"/>
      <c r="AO288" s="116"/>
      <c r="AP288" s="116"/>
      <c r="AQ288" s="116">
        <f>IF(ISNUMBER(AK288),AK288,0)-IF(ISNUMBER(AE288),AE288,0)</f>
        <v>52284</v>
      </c>
      <c r="AR288" s="116"/>
      <c r="AS288" s="116"/>
      <c r="AT288" s="116"/>
      <c r="AU288" s="116"/>
      <c r="AV288" s="116"/>
      <c r="AW288" s="116">
        <v>0</v>
      </c>
      <c r="AX288" s="116"/>
      <c r="AY288" s="116"/>
      <c r="AZ288" s="116"/>
      <c r="BA288" s="116"/>
      <c r="BB288" s="116">
        <v>0</v>
      </c>
      <c r="BC288" s="116"/>
      <c r="BD288" s="116"/>
      <c r="BE288" s="116"/>
      <c r="BF288" s="116"/>
      <c r="BG288" s="116">
        <f>IF(ISNUMBER(Z288),Z288,0)+IF(ISNUMBER(AK288),AK288,0)</f>
        <v>52284</v>
      </c>
      <c r="BH288" s="116"/>
      <c r="BI288" s="116"/>
      <c r="BJ288" s="116"/>
      <c r="BK288" s="116"/>
      <c r="BL288" s="116"/>
    </row>
    <row r="290" spans="1:79" ht="14.25" customHeight="1" x14ac:dyDescent="0.2">
      <c r="A290" s="42" t="s">
        <v>289</v>
      </c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</row>
    <row r="291" spans="1:79" ht="15" customHeight="1" x14ac:dyDescent="0.2">
      <c r="A291" s="40" t="s">
        <v>269</v>
      </c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0"/>
      <c r="AZ291" s="40"/>
      <c r="BA291" s="40"/>
      <c r="BB291" s="40"/>
      <c r="BC291" s="40"/>
      <c r="BD291" s="40"/>
      <c r="BE291" s="40"/>
      <c r="BF291" s="40"/>
      <c r="BG291" s="40"/>
      <c r="BH291" s="40"/>
      <c r="BI291" s="40"/>
      <c r="BJ291" s="40"/>
      <c r="BK291" s="40"/>
      <c r="BL291" s="40"/>
    </row>
    <row r="292" spans="1:79" ht="18" customHeight="1" x14ac:dyDescent="0.2">
      <c r="A292" s="36" t="s">
        <v>135</v>
      </c>
      <c r="B292" s="36"/>
      <c r="C292" s="36"/>
      <c r="D292" s="36"/>
      <c r="E292" s="36"/>
      <c r="F292" s="36"/>
      <c r="G292" s="36" t="s">
        <v>19</v>
      </c>
      <c r="H292" s="36"/>
      <c r="I292" s="36"/>
      <c r="J292" s="36"/>
      <c r="K292" s="36"/>
      <c r="L292" s="36"/>
      <c r="M292" s="36"/>
      <c r="N292" s="36"/>
      <c r="O292" s="36"/>
      <c r="P292" s="36"/>
      <c r="Q292" s="36" t="s">
        <v>275</v>
      </c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 t="s">
        <v>286</v>
      </c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</row>
    <row r="293" spans="1:79" ht="42.95" customHeight="1" x14ac:dyDescent="0.2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 t="s">
        <v>140</v>
      </c>
      <c r="R293" s="36"/>
      <c r="S293" s="36"/>
      <c r="T293" s="36"/>
      <c r="U293" s="36"/>
      <c r="V293" s="49" t="s">
        <v>141</v>
      </c>
      <c r="W293" s="49"/>
      <c r="X293" s="49"/>
      <c r="Y293" s="49"/>
      <c r="Z293" s="36" t="s">
        <v>142</v>
      </c>
      <c r="AA293" s="36"/>
      <c r="AB293" s="36"/>
      <c r="AC293" s="36"/>
      <c r="AD293" s="36"/>
      <c r="AE293" s="36"/>
      <c r="AF293" s="36"/>
      <c r="AG293" s="36"/>
      <c r="AH293" s="36"/>
      <c r="AI293" s="36"/>
      <c r="AJ293" s="36" t="s">
        <v>143</v>
      </c>
      <c r="AK293" s="36"/>
      <c r="AL293" s="36"/>
      <c r="AM293" s="36"/>
      <c r="AN293" s="36"/>
      <c r="AO293" s="36" t="s">
        <v>20</v>
      </c>
      <c r="AP293" s="36"/>
      <c r="AQ293" s="36"/>
      <c r="AR293" s="36"/>
      <c r="AS293" s="36"/>
      <c r="AT293" s="49" t="s">
        <v>144</v>
      </c>
      <c r="AU293" s="49"/>
      <c r="AV293" s="49"/>
      <c r="AW293" s="49"/>
      <c r="AX293" s="36" t="s">
        <v>142</v>
      </c>
      <c r="AY293" s="36"/>
      <c r="AZ293" s="36"/>
      <c r="BA293" s="36"/>
      <c r="BB293" s="36"/>
      <c r="BC293" s="36"/>
      <c r="BD293" s="36"/>
      <c r="BE293" s="36"/>
      <c r="BF293" s="36"/>
      <c r="BG293" s="36"/>
      <c r="BH293" s="36" t="s">
        <v>145</v>
      </c>
      <c r="BI293" s="36"/>
      <c r="BJ293" s="36"/>
      <c r="BK293" s="36"/>
      <c r="BL293" s="36"/>
    </row>
    <row r="294" spans="1:79" ht="63" customHeight="1" x14ac:dyDescent="0.2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49"/>
      <c r="W294" s="49"/>
      <c r="X294" s="49"/>
      <c r="Y294" s="49"/>
      <c r="Z294" s="36" t="s">
        <v>17</v>
      </c>
      <c r="AA294" s="36"/>
      <c r="AB294" s="36"/>
      <c r="AC294" s="36"/>
      <c r="AD294" s="36"/>
      <c r="AE294" s="36" t="s">
        <v>16</v>
      </c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49"/>
      <c r="AU294" s="49"/>
      <c r="AV294" s="49"/>
      <c r="AW294" s="49"/>
      <c r="AX294" s="36" t="s">
        <v>17</v>
      </c>
      <c r="AY294" s="36"/>
      <c r="AZ294" s="36"/>
      <c r="BA294" s="36"/>
      <c r="BB294" s="36"/>
      <c r="BC294" s="36" t="s">
        <v>16</v>
      </c>
      <c r="BD294" s="36"/>
      <c r="BE294" s="36"/>
      <c r="BF294" s="36"/>
      <c r="BG294" s="36"/>
      <c r="BH294" s="36"/>
      <c r="BI294" s="36"/>
      <c r="BJ294" s="36"/>
      <c r="BK294" s="36"/>
      <c r="BL294" s="36"/>
    </row>
    <row r="295" spans="1:79" ht="15" customHeight="1" x14ac:dyDescent="0.2">
      <c r="A295" s="36">
        <v>1</v>
      </c>
      <c r="B295" s="36"/>
      <c r="C295" s="36"/>
      <c r="D295" s="36"/>
      <c r="E295" s="36"/>
      <c r="F295" s="36"/>
      <c r="G295" s="36">
        <v>2</v>
      </c>
      <c r="H295" s="36"/>
      <c r="I295" s="36"/>
      <c r="J295" s="36"/>
      <c r="K295" s="36"/>
      <c r="L295" s="36"/>
      <c r="M295" s="36"/>
      <c r="N295" s="36"/>
      <c r="O295" s="36"/>
      <c r="P295" s="36"/>
      <c r="Q295" s="36">
        <v>3</v>
      </c>
      <c r="R295" s="36"/>
      <c r="S295" s="36"/>
      <c r="T295" s="36"/>
      <c r="U295" s="36"/>
      <c r="V295" s="36">
        <v>4</v>
      </c>
      <c r="W295" s="36"/>
      <c r="X295" s="36"/>
      <c r="Y295" s="36"/>
      <c r="Z295" s="36">
        <v>5</v>
      </c>
      <c r="AA295" s="36"/>
      <c r="AB295" s="36"/>
      <c r="AC295" s="36"/>
      <c r="AD295" s="36"/>
      <c r="AE295" s="36">
        <v>6</v>
      </c>
      <c r="AF295" s="36"/>
      <c r="AG295" s="36"/>
      <c r="AH295" s="36"/>
      <c r="AI295" s="36"/>
      <c r="AJ295" s="36">
        <v>7</v>
      </c>
      <c r="AK295" s="36"/>
      <c r="AL295" s="36"/>
      <c r="AM295" s="36"/>
      <c r="AN295" s="36"/>
      <c r="AO295" s="36">
        <v>8</v>
      </c>
      <c r="AP295" s="36"/>
      <c r="AQ295" s="36"/>
      <c r="AR295" s="36"/>
      <c r="AS295" s="36"/>
      <c r="AT295" s="36">
        <v>9</v>
      </c>
      <c r="AU295" s="36"/>
      <c r="AV295" s="36"/>
      <c r="AW295" s="36"/>
      <c r="AX295" s="36">
        <v>10</v>
      </c>
      <c r="AY295" s="36"/>
      <c r="AZ295" s="36"/>
      <c r="BA295" s="36"/>
      <c r="BB295" s="36"/>
      <c r="BC295" s="36">
        <v>11</v>
      </c>
      <c r="BD295" s="36"/>
      <c r="BE295" s="36"/>
      <c r="BF295" s="36"/>
      <c r="BG295" s="36"/>
      <c r="BH295" s="36">
        <v>12</v>
      </c>
      <c r="BI295" s="36"/>
      <c r="BJ295" s="36"/>
      <c r="BK295" s="36"/>
      <c r="BL295" s="36"/>
    </row>
    <row r="296" spans="1:79" s="1" customFormat="1" ht="12" hidden="1" customHeight="1" x14ac:dyDescent="0.2">
      <c r="A296" s="38" t="s">
        <v>64</v>
      </c>
      <c r="B296" s="38"/>
      <c r="C296" s="38"/>
      <c r="D296" s="38"/>
      <c r="E296" s="38"/>
      <c r="F296" s="38"/>
      <c r="G296" s="73" t="s">
        <v>57</v>
      </c>
      <c r="H296" s="73"/>
      <c r="I296" s="73"/>
      <c r="J296" s="73"/>
      <c r="K296" s="73"/>
      <c r="L296" s="73"/>
      <c r="M296" s="73"/>
      <c r="N296" s="73"/>
      <c r="O296" s="73"/>
      <c r="P296" s="73"/>
      <c r="Q296" s="37" t="s">
        <v>80</v>
      </c>
      <c r="R296" s="37"/>
      <c r="S296" s="37"/>
      <c r="T296" s="37"/>
      <c r="U296" s="37"/>
      <c r="V296" s="37" t="s">
        <v>81</v>
      </c>
      <c r="W296" s="37"/>
      <c r="X296" s="37"/>
      <c r="Y296" s="37"/>
      <c r="Z296" s="37" t="s">
        <v>82</v>
      </c>
      <c r="AA296" s="37"/>
      <c r="AB296" s="37"/>
      <c r="AC296" s="37"/>
      <c r="AD296" s="37"/>
      <c r="AE296" s="37" t="s">
        <v>83</v>
      </c>
      <c r="AF296" s="37"/>
      <c r="AG296" s="37"/>
      <c r="AH296" s="37"/>
      <c r="AI296" s="37"/>
      <c r="AJ296" s="74" t="s">
        <v>101</v>
      </c>
      <c r="AK296" s="37"/>
      <c r="AL296" s="37"/>
      <c r="AM296" s="37"/>
      <c r="AN296" s="37"/>
      <c r="AO296" s="37" t="s">
        <v>84</v>
      </c>
      <c r="AP296" s="37"/>
      <c r="AQ296" s="37"/>
      <c r="AR296" s="37"/>
      <c r="AS296" s="37"/>
      <c r="AT296" s="74" t="s">
        <v>102</v>
      </c>
      <c r="AU296" s="37"/>
      <c r="AV296" s="37"/>
      <c r="AW296" s="37"/>
      <c r="AX296" s="37" t="s">
        <v>85</v>
      </c>
      <c r="AY296" s="37"/>
      <c r="AZ296" s="37"/>
      <c r="BA296" s="37"/>
      <c r="BB296" s="37"/>
      <c r="BC296" s="37" t="s">
        <v>86</v>
      </c>
      <c r="BD296" s="37"/>
      <c r="BE296" s="37"/>
      <c r="BF296" s="37"/>
      <c r="BG296" s="37"/>
      <c r="BH296" s="74" t="s">
        <v>101</v>
      </c>
      <c r="BI296" s="37"/>
      <c r="BJ296" s="37"/>
      <c r="BK296" s="37"/>
      <c r="BL296" s="37"/>
      <c r="CA296" s="1" t="s">
        <v>52</v>
      </c>
    </row>
    <row r="297" spans="1:79" s="99" customFormat="1" ht="25.5" customHeight="1" x14ac:dyDescent="0.2">
      <c r="A297" s="110">
        <v>2210</v>
      </c>
      <c r="B297" s="110"/>
      <c r="C297" s="110"/>
      <c r="D297" s="110"/>
      <c r="E297" s="110"/>
      <c r="F297" s="110"/>
      <c r="G297" s="92" t="s">
        <v>181</v>
      </c>
      <c r="H297" s="93"/>
      <c r="I297" s="93"/>
      <c r="J297" s="93"/>
      <c r="K297" s="93"/>
      <c r="L297" s="93"/>
      <c r="M297" s="93"/>
      <c r="N297" s="93"/>
      <c r="O297" s="93"/>
      <c r="P297" s="94"/>
      <c r="Q297" s="117">
        <v>25224</v>
      </c>
      <c r="R297" s="117"/>
      <c r="S297" s="117"/>
      <c r="T297" s="117"/>
      <c r="U297" s="117"/>
      <c r="V297" s="117">
        <v>25224</v>
      </c>
      <c r="W297" s="117"/>
      <c r="X297" s="117"/>
      <c r="Y297" s="117"/>
      <c r="Z297" s="117">
        <v>25224</v>
      </c>
      <c r="AA297" s="117"/>
      <c r="AB297" s="117"/>
      <c r="AC297" s="117"/>
      <c r="AD297" s="117"/>
      <c r="AE297" s="117">
        <v>0</v>
      </c>
      <c r="AF297" s="117"/>
      <c r="AG297" s="117"/>
      <c r="AH297" s="117"/>
      <c r="AI297" s="117"/>
      <c r="AJ297" s="117">
        <f>IF(ISNUMBER(Q297),Q297,0)-IF(ISNUMBER(Z297),Z297,0)</f>
        <v>0</v>
      </c>
      <c r="AK297" s="117"/>
      <c r="AL297" s="117"/>
      <c r="AM297" s="117"/>
      <c r="AN297" s="117"/>
      <c r="AO297" s="117">
        <v>0</v>
      </c>
      <c r="AP297" s="117"/>
      <c r="AQ297" s="117"/>
      <c r="AR297" s="117"/>
      <c r="AS297" s="117"/>
      <c r="AT297" s="117">
        <f>IF(ISNUMBER(V297),V297,0)-IF(ISNUMBER(Z297),Z297,0)-IF(ISNUMBER(AE297),AE297,0)</f>
        <v>0</v>
      </c>
      <c r="AU297" s="117"/>
      <c r="AV297" s="117"/>
      <c r="AW297" s="117"/>
      <c r="AX297" s="117">
        <v>0</v>
      </c>
      <c r="AY297" s="117"/>
      <c r="AZ297" s="117"/>
      <c r="BA297" s="117"/>
      <c r="BB297" s="117"/>
      <c r="BC297" s="117">
        <v>0</v>
      </c>
      <c r="BD297" s="117"/>
      <c r="BE297" s="117"/>
      <c r="BF297" s="117"/>
      <c r="BG297" s="117"/>
      <c r="BH297" s="117">
        <f>IF(ISNUMBER(AO297),AO297,0)-IF(ISNUMBER(AX297),AX297,0)</f>
        <v>0</v>
      </c>
      <c r="BI297" s="117"/>
      <c r="BJ297" s="117"/>
      <c r="BK297" s="117"/>
      <c r="BL297" s="117"/>
      <c r="CA297" s="99" t="s">
        <v>53</v>
      </c>
    </row>
    <row r="298" spans="1:79" s="99" customFormat="1" ht="25.5" customHeight="1" x14ac:dyDescent="0.2">
      <c r="A298" s="110">
        <v>2240</v>
      </c>
      <c r="B298" s="110"/>
      <c r="C298" s="110"/>
      <c r="D298" s="110"/>
      <c r="E298" s="110"/>
      <c r="F298" s="110"/>
      <c r="G298" s="92" t="s">
        <v>184</v>
      </c>
      <c r="H298" s="93"/>
      <c r="I298" s="93"/>
      <c r="J298" s="93"/>
      <c r="K298" s="93"/>
      <c r="L298" s="93"/>
      <c r="M298" s="93"/>
      <c r="N298" s="93"/>
      <c r="O298" s="93"/>
      <c r="P298" s="94"/>
      <c r="Q298" s="117">
        <v>27060</v>
      </c>
      <c r="R298" s="117"/>
      <c r="S298" s="117"/>
      <c r="T298" s="117"/>
      <c r="U298" s="117"/>
      <c r="V298" s="117">
        <v>27060</v>
      </c>
      <c r="W298" s="117"/>
      <c r="X298" s="117"/>
      <c r="Y298" s="117"/>
      <c r="Z298" s="117">
        <v>27060</v>
      </c>
      <c r="AA298" s="117"/>
      <c r="AB298" s="117"/>
      <c r="AC298" s="117"/>
      <c r="AD298" s="117"/>
      <c r="AE298" s="117">
        <v>0</v>
      </c>
      <c r="AF298" s="117"/>
      <c r="AG298" s="117"/>
      <c r="AH298" s="117"/>
      <c r="AI298" s="117"/>
      <c r="AJ298" s="117">
        <f>IF(ISNUMBER(Q298),Q298,0)-IF(ISNUMBER(Z298),Z298,0)</f>
        <v>0</v>
      </c>
      <c r="AK298" s="117"/>
      <c r="AL298" s="117"/>
      <c r="AM298" s="117"/>
      <c r="AN298" s="117"/>
      <c r="AO298" s="117">
        <v>0</v>
      </c>
      <c r="AP298" s="117"/>
      <c r="AQ298" s="117"/>
      <c r="AR298" s="117"/>
      <c r="AS298" s="117"/>
      <c r="AT298" s="117">
        <f>IF(ISNUMBER(V298),V298,0)-IF(ISNUMBER(Z298),Z298,0)-IF(ISNUMBER(AE298),AE298,0)</f>
        <v>0</v>
      </c>
      <c r="AU298" s="117"/>
      <c r="AV298" s="117"/>
      <c r="AW298" s="117"/>
      <c r="AX298" s="117">
        <v>0</v>
      </c>
      <c r="AY298" s="117"/>
      <c r="AZ298" s="117"/>
      <c r="BA298" s="117"/>
      <c r="BB298" s="117"/>
      <c r="BC298" s="117">
        <v>0</v>
      </c>
      <c r="BD298" s="117"/>
      <c r="BE298" s="117"/>
      <c r="BF298" s="117"/>
      <c r="BG298" s="117"/>
      <c r="BH298" s="117">
        <f>IF(ISNUMBER(AO298),AO298,0)-IF(ISNUMBER(AX298),AX298,0)</f>
        <v>0</v>
      </c>
      <c r="BI298" s="117"/>
      <c r="BJ298" s="117"/>
      <c r="BK298" s="117"/>
      <c r="BL298" s="117"/>
    </row>
    <row r="299" spans="1:79" s="6" customFormat="1" ht="12.75" customHeight="1" x14ac:dyDescent="0.2">
      <c r="A299" s="88"/>
      <c r="B299" s="88"/>
      <c r="C299" s="88"/>
      <c r="D299" s="88"/>
      <c r="E299" s="88"/>
      <c r="F299" s="88"/>
      <c r="G299" s="100" t="s">
        <v>147</v>
      </c>
      <c r="H299" s="101"/>
      <c r="I299" s="101"/>
      <c r="J299" s="101"/>
      <c r="K299" s="101"/>
      <c r="L299" s="101"/>
      <c r="M299" s="101"/>
      <c r="N299" s="101"/>
      <c r="O299" s="101"/>
      <c r="P299" s="102"/>
      <c r="Q299" s="116">
        <v>52284</v>
      </c>
      <c r="R299" s="116"/>
      <c r="S299" s="116"/>
      <c r="T299" s="116"/>
      <c r="U299" s="116"/>
      <c r="V299" s="116">
        <v>52284</v>
      </c>
      <c r="W299" s="116"/>
      <c r="X299" s="116"/>
      <c r="Y299" s="116"/>
      <c r="Z299" s="116">
        <v>52284</v>
      </c>
      <c r="AA299" s="116"/>
      <c r="AB299" s="116"/>
      <c r="AC299" s="116"/>
      <c r="AD299" s="116"/>
      <c r="AE299" s="116">
        <v>0</v>
      </c>
      <c r="AF299" s="116"/>
      <c r="AG299" s="116"/>
      <c r="AH299" s="116"/>
      <c r="AI299" s="116"/>
      <c r="AJ299" s="116">
        <f>IF(ISNUMBER(Q299),Q299,0)-IF(ISNUMBER(Z299),Z299,0)</f>
        <v>0</v>
      </c>
      <c r="AK299" s="116"/>
      <c r="AL299" s="116"/>
      <c r="AM299" s="116"/>
      <c r="AN299" s="116"/>
      <c r="AO299" s="116">
        <v>0</v>
      </c>
      <c r="AP299" s="116"/>
      <c r="AQ299" s="116"/>
      <c r="AR299" s="116"/>
      <c r="AS299" s="116"/>
      <c r="AT299" s="116">
        <f>IF(ISNUMBER(V299),V299,0)-IF(ISNUMBER(Z299),Z299,0)-IF(ISNUMBER(AE299),AE299,0)</f>
        <v>0</v>
      </c>
      <c r="AU299" s="116"/>
      <c r="AV299" s="116"/>
      <c r="AW299" s="116"/>
      <c r="AX299" s="116">
        <v>0</v>
      </c>
      <c r="AY299" s="116"/>
      <c r="AZ299" s="116"/>
      <c r="BA299" s="116"/>
      <c r="BB299" s="116"/>
      <c r="BC299" s="116">
        <v>0</v>
      </c>
      <c r="BD299" s="116"/>
      <c r="BE299" s="116"/>
      <c r="BF299" s="116"/>
      <c r="BG299" s="116"/>
      <c r="BH299" s="116">
        <f>IF(ISNUMBER(AO299),AO299,0)-IF(ISNUMBER(AX299),AX299,0)</f>
        <v>0</v>
      </c>
      <c r="BI299" s="116"/>
      <c r="BJ299" s="116"/>
      <c r="BK299" s="116"/>
      <c r="BL299" s="116"/>
    </row>
    <row r="301" spans="1:79" ht="14.25" customHeight="1" x14ac:dyDescent="0.2">
      <c r="A301" s="42" t="s">
        <v>276</v>
      </c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</row>
    <row r="302" spans="1:79" ht="15" customHeight="1" x14ac:dyDescent="0.2">
      <c r="A302" s="40" t="s">
        <v>269</v>
      </c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40"/>
      <c r="AY302" s="40"/>
      <c r="AZ302" s="40"/>
      <c r="BA302" s="40"/>
      <c r="BB302" s="40"/>
      <c r="BC302" s="40"/>
      <c r="BD302" s="40"/>
      <c r="BE302" s="40"/>
      <c r="BF302" s="40"/>
      <c r="BG302" s="40"/>
      <c r="BH302" s="40"/>
      <c r="BI302" s="40"/>
      <c r="BJ302" s="40"/>
      <c r="BK302" s="40"/>
      <c r="BL302" s="40"/>
    </row>
    <row r="303" spans="1:79" ht="42.95" customHeight="1" x14ac:dyDescent="0.2">
      <c r="A303" s="49" t="s">
        <v>135</v>
      </c>
      <c r="B303" s="49"/>
      <c r="C303" s="49"/>
      <c r="D303" s="49"/>
      <c r="E303" s="49"/>
      <c r="F303" s="49"/>
      <c r="G303" s="36" t="s">
        <v>19</v>
      </c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 t="s">
        <v>15</v>
      </c>
      <c r="U303" s="36"/>
      <c r="V303" s="36"/>
      <c r="W303" s="36"/>
      <c r="X303" s="36"/>
      <c r="Y303" s="36"/>
      <c r="Z303" s="36" t="s">
        <v>14</v>
      </c>
      <c r="AA303" s="36"/>
      <c r="AB303" s="36"/>
      <c r="AC303" s="36"/>
      <c r="AD303" s="36"/>
      <c r="AE303" s="36" t="s">
        <v>272</v>
      </c>
      <c r="AF303" s="36"/>
      <c r="AG303" s="36"/>
      <c r="AH303" s="36"/>
      <c r="AI303" s="36"/>
      <c r="AJ303" s="36"/>
      <c r="AK303" s="36" t="s">
        <v>277</v>
      </c>
      <c r="AL303" s="36"/>
      <c r="AM303" s="36"/>
      <c r="AN303" s="36"/>
      <c r="AO303" s="36"/>
      <c r="AP303" s="36"/>
      <c r="AQ303" s="36" t="s">
        <v>290</v>
      </c>
      <c r="AR303" s="36"/>
      <c r="AS303" s="36"/>
      <c r="AT303" s="36"/>
      <c r="AU303" s="36"/>
      <c r="AV303" s="36"/>
      <c r="AW303" s="36" t="s">
        <v>18</v>
      </c>
      <c r="AX303" s="36"/>
      <c r="AY303" s="36"/>
      <c r="AZ303" s="36"/>
      <c r="BA303" s="36"/>
      <c r="BB303" s="36"/>
      <c r="BC303" s="36"/>
      <c r="BD303" s="36"/>
      <c r="BE303" s="36" t="s">
        <v>156</v>
      </c>
      <c r="BF303" s="36"/>
      <c r="BG303" s="36"/>
      <c r="BH303" s="36"/>
      <c r="BI303" s="36"/>
      <c r="BJ303" s="36"/>
      <c r="BK303" s="36"/>
      <c r="BL303" s="36"/>
    </row>
    <row r="304" spans="1:79" ht="21.75" customHeight="1" x14ac:dyDescent="0.2">
      <c r="A304" s="49"/>
      <c r="B304" s="49"/>
      <c r="C304" s="49"/>
      <c r="D304" s="49"/>
      <c r="E304" s="49"/>
      <c r="F304" s="49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</row>
    <row r="305" spans="1:79" ht="15" customHeight="1" x14ac:dyDescent="0.2">
      <c r="A305" s="36">
        <v>1</v>
      </c>
      <c r="B305" s="36"/>
      <c r="C305" s="36"/>
      <c r="D305" s="36"/>
      <c r="E305" s="36"/>
      <c r="F305" s="36"/>
      <c r="G305" s="36">
        <v>2</v>
      </c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>
        <v>3</v>
      </c>
      <c r="U305" s="36"/>
      <c r="V305" s="36"/>
      <c r="W305" s="36"/>
      <c r="X305" s="36"/>
      <c r="Y305" s="36"/>
      <c r="Z305" s="36">
        <v>4</v>
      </c>
      <c r="AA305" s="36"/>
      <c r="AB305" s="36"/>
      <c r="AC305" s="36"/>
      <c r="AD305" s="36"/>
      <c r="AE305" s="36">
        <v>5</v>
      </c>
      <c r="AF305" s="36"/>
      <c r="AG305" s="36"/>
      <c r="AH305" s="36"/>
      <c r="AI305" s="36"/>
      <c r="AJ305" s="36"/>
      <c r="AK305" s="36">
        <v>6</v>
      </c>
      <c r="AL305" s="36"/>
      <c r="AM305" s="36"/>
      <c r="AN305" s="36"/>
      <c r="AO305" s="36"/>
      <c r="AP305" s="36"/>
      <c r="AQ305" s="36">
        <v>7</v>
      </c>
      <c r="AR305" s="36"/>
      <c r="AS305" s="36"/>
      <c r="AT305" s="36"/>
      <c r="AU305" s="36"/>
      <c r="AV305" s="36"/>
      <c r="AW305" s="38">
        <v>8</v>
      </c>
      <c r="AX305" s="38"/>
      <c r="AY305" s="38"/>
      <c r="AZ305" s="38"/>
      <c r="BA305" s="38"/>
      <c r="BB305" s="38"/>
      <c r="BC305" s="38"/>
      <c r="BD305" s="38"/>
      <c r="BE305" s="38">
        <v>9</v>
      </c>
      <c r="BF305" s="38"/>
      <c r="BG305" s="38"/>
      <c r="BH305" s="38"/>
      <c r="BI305" s="38"/>
      <c r="BJ305" s="38"/>
      <c r="BK305" s="38"/>
      <c r="BL305" s="38"/>
    </row>
    <row r="306" spans="1:79" s="1" customFormat="1" ht="18.75" hidden="1" customHeight="1" x14ac:dyDescent="0.2">
      <c r="A306" s="38" t="s">
        <v>64</v>
      </c>
      <c r="B306" s="38"/>
      <c r="C306" s="38"/>
      <c r="D306" s="38"/>
      <c r="E306" s="38"/>
      <c r="F306" s="38"/>
      <c r="G306" s="73" t="s">
        <v>57</v>
      </c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37" t="s">
        <v>80</v>
      </c>
      <c r="U306" s="37"/>
      <c r="V306" s="37"/>
      <c r="W306" s="37"/>
      <c r="X306" s="37"/>
      <c r="Y306" s="37"/>
      <c r="Z306" s="37" t="s">
        <v>81</v>
      </c>
      <c r="AA306" s="37"/>
      <c r="AB306" s="37"/>
      <c r="AC306" s="37"/>
      <c r="AD306" s="37"/>
      <c r="AE306" s="37" t="s">
        <v>82</v>
      </c>
      <c r="AF306" s="37"/>
      <c r="AG306" s="37"/>
      <c r="AH306" s="37"/>
      <c r="AI306" s="37"/>
      <c r="AJ306" s="37"/>
      <c r="AK306" s="37" t="s">
        <v>83</v>
      </c>
      <c r="AL306" s="37"/>
      <c r="AM306" s="37"/>
      <c r="AN306" s="37"/>
      <c r="AO306" s="37"/>
      <c r="AP306" s="37"/>
      <c r="AQ306" s="37" t="s">
        <v>84</v>
      </c>
      <c r="AR306" s="37"/>
      <c r="AS306" s="37"/>
      <c r="AT306" s="37"/>
      <c r="AU306" s="37"/>
      <c r="AV306" s="37"/>
      <c r="AW306" s="73" t="s">
        <v>87</v>
      </c>
      <c r="AX306" s="73"/>
      <c r="AY306" s="73"/>
      <c r="AZ306" s="73"/>
      <c r="BA306" s="73"/>
      <c r="BB306" s="73"/>
      <c r="BC306" s="73"/>
      <c r="BD306" s="73"/>
      <c r="BE306" s="73" t="s">
        <v>88</v>
      </c>
      <c r="BF306" s="73"/>
      <c r="BG306" s="73"/>
      <c r="BH306" s="73"/>
      <c r="BI306" s="73"/>
      <c r="BJ306" s="73"/>
      <c r="BK306" s="73"/>
      <c r="BL306" s="73"/>
      <c r="CA306" s="1" t="s">
        <v>54</v>
      </c>
    </row>
    <row r="307" spans="1:79" s="6" customFormat="1" ht="12.75" customHeight="1" x14ac:dyDescent="0.2">
      <c r="A307" s="88"/>
      <c r="B307" s="88"/>
      <c r="C307" s="88"/>
      <c r="D307" s="88"/>
      <c r="E307" s="88"/>
      <c r="F307" s="88"/>
      <c r="G307" s="120" t="s">
        <v>147</v>
      </c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16"/>
      <c r="U307" s="116"/>
      <c r="V307" s="116"/>
      <c r="W307" s="116"/>
      <c r="X307" s="116"/>
      <c r="Y307" s="116"/>
      <c r="Z307" s="116"/>
      <c r="AA307" s="116"/>
      <c r="AB307" s="116"/>
      <c r="AC307" s="116"/>
      <c r="AD307" s="116"/>
      <c r="AE307" s="116"/>
      <c r="AF307" s="116"/>
      <c r="AG307" s="116"/>
      <c r="AH307" s="116"/>
      <c r="AI307" s="116"/>
      <c r="AJ307" s="116"/>
      <c r="AK307" s="116"/>
      <c r="AL307" s="116"/>
      <c r="AM307" s="116"/>
      <c r="AN307" s="116"/>
      <c r="AO307" s="116"/>
      <c r="AP307" s="116"/>
      <c r="AQ307" s="116"/>
      <c r="AR307" s="116"/>
      <c r="AS307" s="116"/>
      <c r="AT307" s="116"/>
      <c r="AU307" s="116"/>
      <c r="AV307" s="116"/>
      <c r="AW307" s="120"/>
      <c r="AX307" s="120"/>
      <c r="AY307" s="120"/>
      <c r="AZ307" s="120"/>
      <c r="BA307" s="120"/>
      <c r="BB307" s="120"/>
      <c r="BC307" s="120"/>
      <c r="BD307" s="120"/>
      <c r="BE307" s="120"/>
      <c r="BF307" s="120"/>
      <c r="BG307" s="120"/>
      <c r="BH307" s="120"/>
      <c r="BI307" s="120"/>
      <c r="BJ307" s="120"/>
      <c r="BK307" s="120"/>
      <c r="BL307" s="120"/>
      <c r="CA307" s="6" t="s">
        <v>55</v>
      </c>
    </row>
    <row r="309" spans="1:79" ht="14.25" customHeight="1" x14ac:dyDescent="0.2">
      <c r="A309" s="42" t="s">
        <v>278</v>
      </c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</row>
    <row r="310" spans="1:79" ht="15" customHeight="1" x14ac:dyDescent="0.2">
      <c r="A310" s="59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  <c r="AB310" s="59"/>
      <c r="AC310" s="59"/>
      <c r="AD310" s="59"/>
      <c r="AE310" s="59"/>
      <c r="AF310" s="59"/>
      <c r="AG310" s="59"/>
      <c r="AH310" s="59"/>
      <c r="AI310" s="59"/>
      <c r="AJ310" s="59"/>
      <c r="AK310" s="59"/>
      <c r="AL310" s="59"/>
      <c r="AM310" s="59"/>
      <c r="AN310" s="59"/>
      <c r="AO310" s="59"/>
      <c r="AP310" s="59"/>
      <c r="AQ310" s="59"/>
      <c r="AR310" s="59"/>
      <c r="AS310" s="59"/>
      <c r="AT310" s="59"/>
      <c r="AU310" s="59"/>
      <c r="AV310" s="59"/>
      <c r="AW310" s="59"/>
      <c r="AX310" s="59"/>
      <c r="AY310" s="59"/>
      <c r="AZ310" s="59"/>
      <c r="BA310" s="59"/>
      <c r="BB310" s="59"/>
      <c r="BC310" s="59"/>
      <c r="BD310" s="59"/>
      <c r="BE310" s="59"/>
      <c r="BF310" s="59"/>
      <c r="BG310" s="59"/>
      <c r="BH310" s="59"/>
      <c r="BI310" s="59"/>
      <c r="BJ310" s="59"/>
      <c r="BK310" s="59"/>
      <c r="BL310" s="59"/>
    </row>
    <row r="311" spans="1:79" ht="1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</row>
    <row r="313" spans="1:79" ht="14.25" x14ac:dyDescent="0.2">
      <c r="A313" s="42" t="s">
        <v>305</v>
      </c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</row>
    <row r="314" spans="1:79" ht="14.25" x14ac:dyDescent="0.2">
      <c r="A314" s="42" t="s">
        <v>279</v>
      </c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</row>
    <row r="315" spans="1:79" ht="15" customHeight="1" x14ac:dyDescent="0.2">
      <c r="A315" s="59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  <c r="AJ315" s="59"/>
      <c r="AK315" s="59"/>
      <c r="AL315" s="59"/>
      <c r="AM315" s="59"/>
      <c r="AN315" s="59"/>
      <c r="AO315" s="59"/>
      <c r="AP315" s="59"/>
      <c r="AQ315" s="59"/>
      <c r="AR315" s="59"/>
      <c r="AS315" s="59"/>
      <c r="AT315" s="59"/>
      <c r="AU315" s="59"/>
      <c r="AV315" s="59"/>
      <c r="AW315" s="59"/>
      <c r="AX315" s="59"/>
      <c r="AY315" s="59"/>
      <c r="AZ315" s="59"/>
      <c r="BA315" s="59"/>
      <c r="BB315" s="59"/>
      <c r="BC315" s="59"/>
      <c r="BD315" s="59"/>
      <c r="BE315" s="59"/>
      <c r="BF315" s="59"/>
      <c r="BG315" s="59"/>
      <c r="BH315" s="59"/>
      <c r="BI315" s="59"/>
      <c r="BJ315" s="59"/>
      <c r="BK315" s="59"/>
      <c r="BL315" s="59"/>
    </row>
    <row r="316" spans="1:79" ht="1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</row>
    <row r="319" spans="1:79" ht="18.95" customHeight="1" x14ac:dyDescent="0.2">
      <c r="A319" s="129" t="s">
        <v>263</v>
      </c>
      <c r="B319" s="126"/>
      <c r="C319" s="126"/>
      <c r="D319" s="126"/>
      <c r="E319" s="126"/>
      <c r="F319" s="126"/>
      <c r="G319" s="126"/>
      <c r="H319" s="126"/>
      <c r="I319" s="126"/>
      <c r="J319" s="126"/>
      <c r="K319" s="126"/>
      <c r="L319" s="126"/>
      <c r="M319" s="126"/>
      <c r="N319" s="126"/>
      <c r="O319" s="126"/>
      <c r="P319" s="126"/>
      <c r="Q319" s="126"/>
      <c r="R319" s="126"/>
      <c r="S319" s="126"/>
      <c r="T319" s="126"/>
      <c r="U319" s="126"/>
      <c r="V319" s="126"/>
      <c r="W319" s="126"/>
      <c r="X319" s="126"/>
      <c r="Y319" s="126"/>
      <c r="Z319" s="126"/>
      <c r="AA319" s="126"/>
      <c r="AB319" s="22"/>
      <c r="AC319" s="22"/>
      <c r="AD319" s="22"/>
      <c r="AE319" s="22"/>
      <c r="AF319" s="22"/>
      <c r="AG319" s="22"/>
      <c r="AH319" s="25"/>
      <c r="AI319" s="25"/>
      <c r="AJ319" s="25"/>
      <c r="AK319" s="25"/>
      <c r="AL319" s="25"/>
      <c r="AM319" s="25"/>
      <c r="AN319" s="25"/>
      <c r="AO319" s="25"/>
      <c r="AP319" s="25"/>
      <c r="AQ319" s="22"/>
      <c r="AR319" s="22"/>
      <c r="AS319" s="22"/>
      <c r="AT319" s="22"/>
      <c r="AU319" s="130" t="s">
        <v>265</v>
      </c>
      <c r="AV319" s="128"/>
      <c r="AW319" s="128"/>
      <c r="AX319" s="128"/>
      <c r="AY319" s="128"/>
      <c r="AZ319" s="128"/>
      <c r="BA319" s="128"/>
      <c r="BB319" s="128"/>
      <c r="BC319" s="128"/>
      <c r="BD319" s="128"/>
      <c r="BE319" s="128"/>
      <c r="BF319" s="128"/>
    </row>
    <row r="320" spans="1:79" ht="12.75" customHeight="1" x14ac:dyDescent="0.2">
      <c r="AB320" s="23"/>
      <c r="AC320" s="23"/>
      <c r="AD320" s="23"/>
      <c r="AE320" s="23"/>
      <c r="AF320" s="23"/>
      <c r="AG320" s="23"/>
      <c r="AH320" s="27" t="s">
        <v>1</v>
      </c>
      <c r="AI320" s="27"/>
      <c r="AJ320" s="27"/>
      <c r="AK320" s="27"/>
      <c r="AL320" s="27"/>
      <c r="AM320" s="27"/>
      <c r="AN320" s="27"/>
      <c r="AO320" s="27"/>
      <c r="AP320" s="27"/>
      <c r="AQ320" s="23"/>
      <c r="AR320" s="23"/>
      <c r="AS320" s="23"/>
      <c r="AT320" s="23"/>
      <c r="AU320" s="27" t="s">
        <v>160</v>
      </c>
      <c r="AV320" s="27"/>
      <c r="AW320" s="27"/>
      <c r="AX320" s="27"/>
      <c r="AY320" s="27"/>
      <c r="AZ320" s="27"/>
      <c r="BA320" s="27"/>
      <c r="BB320" s="27"/>
      <c r="BC320" s="27"/>
      <c r="BD320" s="27"/>
      <c r="BE320" s="27"/>
      <c r="BF320" s="27"/>
    </row>
    <row r="321" spans="1:58" ht="15" x14ac:dyDescent="0.2">
      <c r="AB321" s="23"/>
      <c r="AC321" s="23"/>
      <c r="AD321" s="23"/>
      <c r="AE321" s="23"/>
      <c r="AF321" s="23"/>
      <c r="AG321" s="23"/>
      <c r="AH321" s="24"/>
      <c r="AI321" s="24"/>
      <c r="AJ321" s="24"/>
      <c r="AK321" s="24"/>
      <c r="AL321" s="24"/>
      <c r="AM321" s="24"/>
      <c r="AN321" s="24"/>
      <c r="AO321" s="24"/>
      <c r="AP321" s="24"/>
      <c r="AQ321" s="23"/>
      <c r="AR321" s="23"/>
      <c r="AS321" s="23"/>
      <c r="AT321" s="23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  <c r="BF321" s="24"/>
    </row>
    <row r="322" spans="1:58" ht="18" customHeight="1" x14ac:dyDescent="0.2">
      <c r="A322" s="129" t="s">
        <v>264</v>
      </c>
      <c r="B322" s="126"/>
      <c r="C322" s="126"/>
      <c r="D322" s="126"/>
      <c r="E322" s="126"/>
      <c r="F322" s="126"/>
      <c r="G322" s="126"/>
      <c r="H322" s="126"/>
      <c r="I322" s="126"/>
      <c r="J322" s="126"/>
      <c r="K322" s="126"/>
      <c r="L322" s="126"/>
      <c r="M322" s="126"/>
      <c r="N322" s="126"/>
      <c r="O322" s="126"/>
      <c r="P322" s="126"/>
      <c r="Q322" s="126"/>
      <c r="R322" s="126"/>
      <c r="S322" s="126"/>
      <c r="T322" s="126"/>
      <c r="U322" s="126"/>
      <c r="V322" s="126"/>
      <c r="W322" s="126"/>
      <c r="X322" s="126"/>
      <c r="Y322" s="126"/>
      <c r="Z322" s="126"/>
      <c r="AA322" s="126"/>
      <c r="AB322" s="23"/>
      <c r="AC322" s="23"/>
      <c r="AD322" s="23"/>
      <c r="AE322" s="23"/>
      <c r="AF322" s="23"/>
      <c r="AG322" s="23"/>
      <c r="AH322" s="26"/>
      <c r="AI322" s="26"/>
      <c r="AJ322" s="26"/>
      <c r="AK322" s="26"/>
      <c r="AL322" s="26"/>
      <c r="AM322" s="26"/>
      <c r="AN322" s="26"/>
      <c r="AO322" s="26"/>
      <c r="AP322" s="26"/>
      <c r="AQ322" s="23"/>
      <c r="AR322" s="23"/>
      <c r="AS322" s="23"/>
      <c r="AT322" s="23"/>
      <c r="AU322" s="131" t="s">
        <v>266</v>
      </c>
      <c r="AV322" s="128"/>
      <c r="AW322" s="128"/>
      <c r="AX322" s="128"/>
      <c r="AY322" s="128"/>
      <c r="AZ322" s="128"/>
      <c r="BA322" s="128"/>
      <c r="BB322" s="128"/>
      <c r="BC322" s="128"/>
      <c r="BD322" s="128"/>
      <c r="BE322" s="128"/>
      <c r="BF322" s="128"/>
    </row>
    <row r="323" spans="1:58" ht="12" customHeight="1" x14ac:dyDescent="0.2">
      <c r="AB323" s="23"/>
      <c r="AC323" s="23"/>
      <c r="AD323" s="23"/>
      <c r="AE323" s="23"/>
      <c r="AF323" s="23"/>
      <c r="AG323" s="23"/>
      <c r="AH323" s="27" t="s">
        <v>1</v>
      </c>
      <c r="AI323" s="27"/>
      <c r="AJ323" s="27"/>
      <c r="AK323" s="27"/>
      <c r="AL323" s="27"/>
      <c r="AM323" s="27"/>
      <c r="AN323" s="27"/>
      <c r="AO323" s="27"/>
      <c r="AP323" s="27"/>
      <c r="AQ323" s="23"/>
      <c r="AR323" s="23"/>
      <c r="AS323" s="23"/>
      <c r="AT323" s="23"/>
      <c r="AU323" s="27" t="s">
        <v>160</v>
      </c>
      <c r="AV323" s="27"/>
      <c r="AW323" s="27"/>
      <c r="AX323" s="27"/>
      <c r="AY323" s="27"/>
      <c r="AZ323" s="27"/>
      <c r="BA323" s="27"/>
      <c r="BB323" s="27"/>
      <c r="BC323" s="27"/>
      <c r="BD323" s="27"/>
      <c r="BE323" s="27"/>
      <c r="BF323" s="27"/>
    </row>
  </sheetData>
  <mergeCells count="2466">
    <mergeCell ref="AJ299:AN299"/>
    <mergeCell ref="AO299:AS299"/>
    <mergeCell ref="AT299:AW299"/>
    <mergeCell ref="AX299:BB299"/>
    <mergeCell ref="BC299:BG299"/>
    <mergeCell ref="BH299:BL299"/>
    <mergeCell ref="A299:F299"/>
    <mergeCell ref="G299:P299"/>
    <mergeCell ref="Q299:U299"/>
    <mergeCell ref="V299:Y299"/>
    <mergeCell ref="Z299:AD299"/>
    <mergeCell ref="AE299:AI299"/>
    <mergeCell ref="AJ298:AN298"/>
    <mergeCell ref="AO298:AS298"/>
    <mergeCell ref="AT298:AW298"/>
    <mergeCell ref="AX298:BB298"/>
    <mergeCell ref="BC298:BG298"/>
    <mergeCell ref="BH298:BL298"/>
    <mergeCell ref="A298:F298"/>
    <mergeCell ref="G298:P298"/>
    <mergeCell ref="Q298:U298"/>
    <mergeCell ref="V298:Y298"/>
    <mergeCell ref="Z298:AD298"/>
    <mergeCell ref="AE298:AI298"/>
    <mergeCell ref="AQ288:AV288"/>
    <mergeCell ref="AW288:BA288"/>
    <mergeCell ref="BB288:BF288"/>
    <mergeCell ref="BG288:BL288"/>
    <mergeCell ref="A288:F288"/>
    <mergeCell ref="G288:S288"/>
    <mergeCell ref="T288:Y288"/>
    <mergeCell ref="Z288:AD288"/>
    <mergeCell ref="AE288:AJ288"/>
    <mergeCell ref="AK288:AP288"/>
    <mergeCell ref="AE287:AJ287"/>
    <mergeCell ref="AK287:AP287"/>
    <mergeCell ref="AQ287:AV287"/>
    <mergeCell ref="AW287:BA287"/>
    <mergeCell ref="BB287:BF287"/>
    <mergeCell ref="BG287:BL287"/>
    <mergeCell ref="AU263:AY263"/>
    <mergeCell ref="AZ263:BD263"/>
    <mergeCell ref="AP262:AT262"/>
    <mergeCell ref="AU262:AY262"/>
    <mergeCell ref="AZ262:BD262"/>
    <mergeCell ref="A263:F263"/>
    <mergeCell ref="G263:S263"/>
    <mergeCell ref="T263:Z263"/>
    <mergeCell ref="AA263:AE263"/>
    <mergeCell ref="AF263:AJ263"/>
    <mergeCell ref="AK263:AO263"/>
    <mergeCell ref="AP263:AT263"/>
    <mergeCell ref="A262:F262"/>
    <mergeCell ref="G262:S262"/>
    <mergeCell ref="T262:Z262"/>
    <mergeCell ref="AA262:AE262"/>
    <mergeCell ref="AF262:AJ262"/>
    <mergeCell ref="AK262:AO262"/>
    <mergeCell ref="AP253:AT253"/>
    <mergeCell ref="AU253:AY253"/>
    <mergeCell ref="AZ253:BD253"/>
    <mergeCell ref="BE253:BI253"/>
    <mergeCell ref="BJ253:BN253"/>
    <mergeCell ref="BO253:BS253"/>
    <mergeCell ref="A253:F253"/>
    <mergeCell ref="G253:S253"/>
    <mergeCell ref="T253:Z253"/>
    <mergeCell ref="AA253:AE253"/>
    <mergeCell ref="AF253:AJ253"/>
    <mergeCell ref="AK253:AO253"/>
    <mergeCell ref="AP252:AT252"/>
    <mergeCell ref="AU252:AY252"/>
    <mergeCell ref="AZ252:BD252"/>
    <mergeCell ref="BE252:BI252"/>
    <mergeCell ref="BJ252:BN252"/>
    <mergeCell ref="BO252:BS252"/>
    <mergeCell ref="A252:F252"/>
    <mergeCell ref="G252:S252"/>
    <mergeCell ref="T252:Z252"/>
    <mergeCell ref="AA252:AE252"/>
    <mergeCell ref="AF252:AJ252"/>
    <mergeCell ref="AK252:AO252"/>
    <mergeCell ref="BA241:BC241"/>
    <mergeCell ref="BD241:BF241"/>
    <mergeCell ref="BG241:BI241"/>
    <mergeCell ref="BJ241:BL241"/>
    <mergeCell ref="AI241:AK241"/>
    <mergeCell ref="AL241:AN241"/>
    <mergeCell ref="AO241:AQ241"/>
    <mergeCell ref="AR241:AT241"/>
    <mergeCell ref="AU241:AW241"/>
    <mergeCell ref="AX241:AZ241"/>
    <mergeCell ref="BA240:BC240"/>
    <mergeCell ref="BD240:BF240"/>
    <mergeCell ref="BG240:BI240"/>
    <mergeCell ref="BJ240:BL240"/>
    <mergeCell ref="A241:C241"/>
    <mergeCell ref="D241:V241"/>
    <mergeCell ref="W241:Y241"/>
    <mergeCell ref="Z241:AB241"/>
    <mergeCell ref="AC241:AE241"/>
    <mergeCell ref="AF241:AH241"/>
    <mergeCell ref="AI240:AK240"/>
    <mergeCell ref="AL240:AN240"/>
    <mergeCell ref="AO240:AQ240"/>
    <mergeCell ref="AR240:AT240"/>
    <mergeCell ref="AU240:AW240"/>
    <mergeCell ref="AX240:AZ240"/>
    <mergeCell ref="BA239:BC239"/>
    <mergeCell ref="BD239:BF239"/>
    <mergeCell ref="BG239:BI239"/>
    <mergeCell ref="BJ239:BL239"/>
    <mergeCell ref="A240:C240"/>
    <mergeCell ref="D240:V240"/>
    <mergeCell ref="W240:Y240"/>
    <mergeCell ref="Z240:AB240"/>
    <mergeCell ref="AC240:AE240"/>
    <mergeCell ref="AF240:AH240"/>
    <mergeCell ref="AI239:AK239"/>
    <mergeCell ref="AL239:AN239"/>
    <mergeCell ref="AO239:AQ239"/>
    <mergeCell ref="AR239:AT239"/>
    <mergeCell ref="AU239:AW239"/>
    <mergeCell ref="AX239:AZ239"/>
    <mergeCell ref="A239:C239"/>
    <mergeCell ref="D239:V239"/>
    <mergeCell ref="W239:Y239"/>
    <mergeCell ref="Z239:AB239"/>
    <mergeCell ref="AC239:AE239"/>
    <mergeCell ref="AF239:AH239"/>
    <mergeCell ref="AU238:AW238"/>
    <mergeCell ref="AX238:AZ238"/>
    <mergeCell ref="BA238:BC238"/>
    <mergeCell ref="BD238:BF238"/>
    <mergeCell ref="BG238:BI238"/>
    <mergeCell ref="BJ238:BL238"/>
    <mergeCell ref="AC238:AE238"/>
    <mergeCell ref="AF238:AH238"/>
    <mergeCell ref="AI238:AK238"/>
    <mergeCell ref="AL238:AN238"/>
    <mergeCell ref="AO238:AQ238"/>
    <mergeCell ref="AR238:AT238"/>
    <mergeCell ref="AT228:AX228"/>
    <mergeCell ref="AY228:BC228"/>
    <mergeCell ref="BD228:BH228"/>
    <mergeCell ref="BI228:BM228"/>
    <mergeCell ref="BN228:BR228"/>
    <mergeCell ref="A228:T228"/>
    <mergeCell ref="U228:Y228"/>
    <mergeCell ref="Z228:AD228"/>
    <mergeCell ref="AE228:AI228"/>
    <mergeCell ref="AJ228:AN228"/>
    <mergeCell ref="AO228:AS228"/>
    <mergeCell ref="AO227:AS227"/>
    <mergeCell ref="AT227:AX227"/>
    <mergeCell ref="AY227:BC227"/>
    <mergeCell ref="BD227:BH227"/>
    <mergeCell ref="BI227:BM227"/>
    <mergeCell ref="BN227:BR227"/>
    <mergeCell ref="AT226:AX226"/>
    <mergeCell ref="AY226:BC226"/>
    <mergeCell ref="BD226:BH226"/>
    <mergeCell ref="BI226:BM226"/>
    <mergeCell ref="BN226:BR226"/>
    <mergeCell ref="A227:T227"/>
    <mergeCell ref="U227:Y227"/>
    <mergeCell ref="Z227:AD227"/>
    <mergeCell ref="AE227:AI227"/>
    <mergeCell ref="AJ227:AN227"/>
    <mergeCell ref="A226:T226"/>
    <mergeCell ref="U226:Y226"/>
    <mergeCell ref="Z226:AD226"/>
    <mergeCell ref="AE226:AI226"/>
    <mergeCell ref="AJ226:AN226"/>
    <mergeCell ref="AO226:AS226"/>
    <mergeCell ref="AO225:AS225"/>
    <mergeCell ref="AT225:AX225"/>
    <mergeCell ref="AY225:BC225"/>
    <mergeCell ref="BD225:BH225"/>
    <mergeCell ref="BI225:BM225"/>
    <mergeCell ref="BN225:BR225"/>
    <mergeCell ref="AT224:AX224"/>
    <mergeCell ref="AY224:BC224"/>
    <mergeCell ref="BD224:BH224"/>
    <mergeCell ref="BI224:BM224"/>
    <mergeCell ref="BN224:BR224"/>
    <mergeCell ref="A225:T225"/>
    <mergeCell ref="U225:Y225"/>
    <mergeCell ref="Z225:AD225"/>
    <mergeCell ref="AE225:AI225"/>
    <mergeCell ref="AJ225:AN225"/>
    <mergeCell ref="AY223:BC223"/>
    <mergeCell ref="BD223:BH223"/>
    <mergeCell ref="BI223:BM223"/>
    <mergeCell ref="BN223:BR223"/>
    <mergeCell ref="A224:T224"/>
    <mergeCell ref="U224:Y224"/>
    <mergeCell ref="Z224:AD224"/>
    <mergeCell ref="AE224:AI224"/>
    <mergeCell ref="AJ224:AN224"/>
    <mergeCell ref="AO224:AS224"/>
    <mergeCell ref="BD222:BH222"/>
    <mergeCell ref="BI222:BM222"/>
    <mergeCell ref="BN222:BR222"/>
    <mergeCell ref="A223:T223"/>
    <mergeCell ref="U223:Y223"/>
    <mergeCell ref="Z223:AD223"/>
    <mergeCell ref="AE223:AI223"/>
    <mergeCell ref="AJ223:AN223"/>
    <mergeCell ref="AO223:AS223"/>
    <mergeCell ref="AT223:AX223"/>
    <mergeCell ref="Z222:AD222"/>
    <mergeCell ref="AE222:AI222"/>
    <mergeCell ref="AJ222:AN222"/>
    <mergeCell ref="AO222:AS222"/>
    <mergeCell ref="AT222:AX222"/>
    <mergeCell ref="AY222:BC222"/>
    <mergeCell ref="A221:T221"/>
    <mergeCell ref="U221:Y221"/>
    <mergeCell ref="Z221:AD221"/>
    <mergeCell ref="AE221:AI221"/>
    <mergeCell ref="AJ221:AN221"/>
    <mergeCell ref="AO221:AS221"/>
    <mergeCell ref="AT221:AX221"/>
    <mergeCell ref="AY221:BC221"/>
    <mergeCell ref="BD221:BH221"/>
    <mergeCell ref="BE212:BI212"/>
    <mergeCell ref="BE211:BI211"/>
    <mergeCell ref="A212:C212"/>
    <mergeCell ref="D212:P212"/>
    <mergeCell ref="Q212:U212"/>
    <mergeCell ref="V212:AE212"/>
    <mergeCell ref="AF212:AJ212"/>
    <mergeCell ref="AK212:AO212"/>
    <mergeCell ref="AP212:AT212"/>
    <mergeCell ref="AU212:AY212"/>
    <mergeCell ref="AZ212:BD212"/>
    <mergeCell ref="BE210:BI210"/>
    <mergeCell ref="A211:C211"/>
    <mergeCell ref="D211:P211"/>
    <mergeCell ref="Q211:U211"/>
    <mergeCell ref="V211:AE211"/>
    <mergeCell ref="AF211:AJ211"/>
    <mergeCell ref="AK211:AO211"/>
    <mergeCell ref="AP211:AT211"/>
    <mergeCell ref="AU211:AY211"/>
    <mergeCell ref="AZ211:BD211"/>
    <mergeCell ref="BE209:BI209"/>
    <mergeCell ref="A210:C210"/>
    <mergeCell ref="D210:P210"/>
    <mergeCell ref="Q210:U210"/>
    <mergeCell ref="V210:AE210"/>
    <mergeCell ref="AF210:AJ210"/>
    <mergeCell ref="AK210:AO210"/>
    <mergeCell ref="AP210:AT210"/>
    <mergeCell ref="AU210:AY210"/>
    <mergeCell ref="AZ210:BD210"/>
    <mergeCell ref="BE208:BI208"/>
    <mergeCell ref="A209:C209"/>
    <mergeCell ref="D209:P209"/>
    <mergeCell ref="Q209:U209"/>
    <mergeCell ref="V209:AE209"/>
    <mergeCell ref="AF209:AJ209"/>
    <mergeCell ref="AK209:AO209"/>
    <mergeCell ref="AP209:AT209"/>
    <mergeCell ref="AU209:AY209"/>
    <mergeCell ref="AZ209:BD209"/>
    <mergeCell ref="BE207:BI207"/>
    <mergeCell ref="A208:C208"/>
    <mergeCell ref="D208:P208"/>
    <mergeCell ref="Q208:U208"/>
    <mergeCell ref="V208:AE208"/>
    <mergeCell ref="AF208:AJ208"/>
    <mergeCell ref="AK208:AO208"/>
    <mergeCell ref="AP208:AT208"/>
    <mergeCell ref="AU208:AY208"/>
    <mergeCell ref="AZ208:BD208"/>
    <mergeCell ref="BE206:BI206"/>
    <mergeCell ref="A207:C207"/>
    <mergeCell ref="D207:P207"/>
    <mergeCell ref="Q207:U207"/>
    <mergeCell ref="V207:AE207"/>
    <mergeCell ref="AF207:AJ207"/>
    <mergeCell ref="AK207:AO207"/>
    <mergeCell ref="AP207:AT207"/>
    <mergeCell ref="AU207:AY207"/>
    <mergeCell ref="AZ207:BD207"/>
    <mergeCell ref="BE205:BI205"/>
    <mergeCell ref="A206:C206"/>
    <mergeCell ref="D206:P206"/>
    <mergeCell ref="Q206:U206"/>
    <mergeCell ref="V206:AE206"/>
    <mergeCell ref="AF206:AJ206"/>
    <mergeCell ref="AK206:AO206"/>
    <mergeCell ref="AP206:AT206"/>
    <mergeCell ref="AU206:AY206"/>
    <mergeCell ref="AZ206:BD206"/>
    <mergeCell ref="BE204:BI204"/>
    <mergeCell ref="A205:C205"/>
    <mergeCell ref="D205:P205"/>
    <mergeCell ref="Q205:U205"/>
    <mergeCell ref="V205:AE205"/>
    <mergeCell ref="AF205:AJ205"/>
    <mergeCell ref="AK205:AO205"/>
    <mergeCell ref="AP205:AT205"/>
    <mergeCell ref="AU205:AY205"/>
    <mergeCell ref="AZ205:BD205"/>
    <mergeCell ref="BE203:BI203"/>
    <mergeCell ref="A204:C204"/>
    <mergeCell ref="D204:P204"/>
    <mergeCell ref="Q204:U204"/>
    <mergeCell ref="V204:AE204"/>
    <mergeCell ref="AF204:AJ204"/>
    <mergeCell ref="AK204:AO204"/>
    <mergeCell ref="AP204:AT204"/>
    <mergeCell ref="AU204:AY204"/>
    <mergeCell ref="AZ204:BD204"/>
    <mergeCell ref="BE202:BI202"/>
    <mergeCell ref="A203:C203"/>
    <mergeCell ref="D203:P203"/>
    <mergeCell ref="Q203:U203"/>
    <mergeCell ref="V203:AE203"/>
    <mergeCell ref="AF203:AJ203"/>
    <mergeCell ref="AK203:AO203"/>
    <mergeCell ref="AP203:AT203"/>
    <mergeCell ref="AU203:AY203"/>
    <mergeCell ref="AZ203:BD203"/>
    <mergeCell ref="BE201:BI201"/>
    <mergeCell ref="A202:C202"/>
    <mergeCell ref="D202:P202"/>
    <mergeCell ref="Q202:U202"/>
    <mergeCell ref="V202:AE202"/>
    <mergeCell ref="AF202:AJ202"/>
    <mergeCell ref="AK202:AO202"/>
    <mergeCell ref="AP202:AT202"/>
    <mergeCell ref="AU202:AY202"/>
    <mergeCell ref="AZ202:BD202"/>
    <mergeCell ref="BE200:BI200"/>
    <mergeCell ref="A201:C201"/>
    <mergeCell ref="D201:P201"/>
    <mergeCell ref="Q201:U201"/>
    <mergeCell ref="V201:AE201"/>
    <mergeCell ref="AF201:AJ201"/>
    <mergeCell ref="AK201:AO201"/>
    <mergeCell ref="AP201:AT201"/>
    <mergeCell ref="AU201:AY201"/>
    <mergeCell ref="AZ201:BD201"/>
    <mergeCell ref="BE199:BI199"/>
    <mergeCell ref="A200:C200"/>
    <mergeCell ref="D200:P200"/>
    <mergeCell ref="Q200:U200"/>
    <mergeCell ref="V200:AE200"/>
    <mergeCell ref="AF200:AJ200"/>
    <mergeCell ref="AK200:AO200"/>
    <mergeCell ref="AP200:AT200"/>
    <mergeCell ref="AU200:AY200"/>
    <mergeCell ref="AZ200:BD200"/>
    <mergeCell ref="BE198:BI198"/>
    <mergeCell ref="A199:C199"/>
    <mergeCell ref="D199:P199"/>
    <mergeCell ref="Q199:U199"/>
    <mergeCell ref="V199:AE199"/>
    <mergeCell ref="AF199:AJ199"/>
    <mergeCell ref="AK199:AO199"/>
    <mergeCell ref="AP199:AT199"/>
    <mergeCell ref="AU199:AY199"/>
    <mergeCell ref="AZ199:BD199"/>
    <mergeCell ref="BE197:BI197"/>
    <mergeCell ref="A198:C198"/>
    <mergeCell ref="D198:P198"/>
    <mergeCell ref="Q198:U198"/>
    <mergeCell ref="V198:AE198"/>
    <mergeCell ref="AF198:AJ198"/>
    <mergeCell ref="AK198:AO198"/>
    <mergeCell ref="AP198:AT198"/>
    <mergeCell ref="AU198:AY198"/>
    <mergeCell ref="AZ198:BD198"/>
    <mergeCell ref="BE196:BI196"/>
    <mergeCell ref="A197:C197"/>
    <mergeCell ref="D197:P197"/>
    <mergeCell ref="Q197:U197"/>
    <mergeCell ref="V197:AE197"/>
    <mergeCell ref="AF197:AJ197"/>
    <mergeCell ref="AK197:AO197"/>
    <mergeCell ref="AP197:AT197"/>
    <mergeCell ref="AU197:AY197"/>
    <mergeCell ref="AZ197:BD197"/>
    <mergeCell ref="BE195:BI195"/>
    <mergeCell ref="A196:C196"/>
    <mergeCell ref="D196:P196"/>
    <mergeCell ref="Q196:U196"/>
    <mergeCell ref="V196:AE196"/>
    <mergeCell ref="AF196:AJ196"/>
    <mergeCell ref="AK196:AO196"/>
    <mergeCell ref="AP196:AT196"/>
    <mergeCell ref="AU196:AY196"/>
    <mergeCell ref="AZ196:BD196"/>
    <mergeCell ref="BE194:BI194"/>
    <mergeCell ref="A195:C195"/>
    <mergeCell ref="D195:P195"/>
    <mergeCell ref="Q195:U195"/>
    <mergeCell ref="V195:AE195"/>
    <mergeCell ref="AF195:AJ195"/>
    <mergeCell ref="AK195:AO195"/>
    <mergeCell ref="AP195:AT195"/>
    <mergeCell ref="AU195:AY195"/>
    <mergeCell ref="AZ195:BD195"/>
    <mergeCell ref="BE193:BI193"/>
    <mergeCell ref="A194:C194"/>
    <mergeCell ref="D194:P194"/>
    <mergeCell ref="Q194:U194"/>
    <mergeCell ref="V194:AE194"/>
    <mergeCell ref="AF194:AJ194"/>
    <mergeCell ref="AK194:AO194"/>
    <mergeCell ref="AP194:AT194"/>
    <mergeCell ref="AU194:AY194"/>
    <mergeCell ref="AZ194:BD194"/>
    <mergeCell ref="BE192:BI192"/>
    <mergeCell ref="A193:C193"/>
    <mergeCell ref="D193:P193"/>
    <mergeCell ref="Q193:U193"/>
    <mergeCell ref="V193:AE193"/>
    <mergeCell ref="AF193:AJ193"/>
    <mergeCell ref="AK193:AO193"/>
    <mergeCell ref="AP193:AT193"/>
    <mergeCell ref="AU193:AY193"/>
    <mergeCell ref="AZ193:BD193"/>
    <mergeCell ref="BE191:BI191"/>
    <mergeCell ref="A192:C192"/>
    <mergeCell ref="D192:P192"/>
    <mergeCell ref="Q192:U192"/>
    <mergeCell ref="V192:AE192"/>
    <mergeCell ref="AF192:AJ192"/>
    <mergeCell ref="AK192:AO192"/>
    <mergeCell ref="AP192:AT192"/>
    <mergeCell ref="AU192:AY192"/>
    <mergeCell ref="AZ192:BD192"/>
    <mergeCell ref="BE190:BI190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BE189:BI189"/>
    <mergeCell ref="A190:C190"/>
    <mergeCell ref="D190:P190"/>
    <mergeCell ref="Q190:U190"/>
    <mergeCell ref="V190:AE190"/>
    <mergeCell ref="AF190:AJ190"/>
    <mergeCell ref="AK190:AO190"/>
    <mergeCell ref="AP190:AT190"/>
    <mergeCell ref="AU190:AY190"/>
    <mergeCell ref="AZ190:BD190"/>
    <mergeCell ref="BE188:BI188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BE187:BI187"/>
    <mergeCell ref="A188:C188"/>
    <mergeCell ref="D188:P188"/>
    <mergeCell ref="Q188:U188"/>
    <mergeCell ref="V188:AE188"/>
    <mergeCell ref="AF188:AJ188"/>
    <mergeCell ref="AK188:AO188"/>
    <mergeCell ref="AP188:AT188"/>
    <mergeCell ref="AU188:AY188"/>
    <mergeCell ref="AZ188:BD188"/>
    <mergeCell ref="BE186:BI186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BE185:BI185"/>
    <mergeCell ref="A186:C186"/>
    <mergeCell ref="D186:P186"/>
    <mergeCell ref="Q186:U186"/>
    <mergeCell ref="V186:AE186"/>
    <mergeCell ref="AF186:AJ186"/>
    <mergeCell ref="AK186:AO186"/>
    <mergeCell ref="AP186:AT186"/>
    <mergeCell ref="AU186:AY186"/>
    <mergeCell ref="AZ186:BD186"/>
    <mergeCell ref="V185:AE185"/>
    <mergeCell ref="AF185:AJ185"/>
    <mergeCell ref="AK185:AO185"/>
    <mergeCell ref="AP185:AT185"/>
    <mergeCell ref="AU185:AY185"/>
    <mergeCell ref="AZ185:BD185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BE176:BI176"/>
    <mergeCell ref="BJ176:BN176"/>
    <mergeCell ref="BO176:BS176"/>
    <mergeCell ref="BT176:BX176"/>
    <mergeCell ref="BT175:BX175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AP175:AT175"/>
    <mergeCell ref="AU175:AY175"/>
    <mergeCell ref="AZ175:BD175"/>
    <mergeCell ref="BE175:BI175"/>
    <mergeCell ref="BJ175:BN175"/>
    <mergeCell ref="BO175:BS175"/>
    <mergeCell ref="BE174:BI174"/>
    <mergeCell ref="BJ174:BN174"/>
    <mergeCell ref="BO174:BS174"/>
    <mergeCell ref="BT174:BX174"/>
    <mergeCell ref="A175:C175"/>
    <mergeCell ref="D175:P175"/>
    <mergeCell ref="Q175:U175"/>
    <mergeCell ref="V175:AE175"/>
    <mergeCell ref="AF175:AJ175"/>
    <mergeCell ref="AK175:AO175"/>
    <mergeCell ref="BT173:BX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AP173:AT173"/>
    <mergeCell ref="AU173:AY173"/>
    <mergeCell ref="AZ173:BD173"/>
    <mergeCell ref="BE173:BI173"/>
    <mergeCell ref="BJ173:BN173"/>
    <mergeCell ref="BO173:BS173"/>
    <mergeCell ref="BE172:BI172"/>
    <mergeCell ref="BJ172:BN172"/>
    <mergeCell ref="BO172:BS172"/>
    <mergeCell ref="BT172:BX172"/>
    <mergeCell ref="A173:C173"/>
    <mergeCell ref="D173:P173"/>
    <mergeCell ref="Q173:U173"/>
    <mergeCell ref="V173:AE173"/>
    <mergeCell ref="AF173:AJ173"/>
    <mergeCell ref="AK173:AO173"/>
    <mergeCell ref="BT171:BX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AP171:AT171"/>
    <mergeCell ref="AU171:AY171"/>
    <mergeCell ref="AZ171:BD171"/>
    <mergeCell ref="BE171:BI171"/>
    <mergeCell ref="BJ171:BN171"/>
    <mergeCell ref="BO171:BS171"/>
    <mergeCell ref="BE170:BI170"/>
    <mergeCell ref="BJ170:BN170"/>
    <mergeCell ref="BO170:BS170"/>
    <mergeCell ref="BT170:BX170"/>
    <mergeCell ref="A171:C171"/>
    <mergeCell ref="D171:P171"/>
    <mergeCell ref="Q171:U171"/>
    <mergeCell ref="V171:AE171"/>
    <mergeCell ref="AF171:AJ171"/>
    <mergeCell ref="AK171:AO171"/>
    <mergeCell ref="BT169:BX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AP169:AT169"/>
    <mergeCell ref="AU169:AY169"/>
    <mergeCell ref="AZ169:BD169"/>
    <mergeCell ref="BE169:BI169"/>
    <mergeCell ref="BJ169:BN169"/>
    <mergeCell ref="BO169:BS169"/>
    <mergeCell ref="BE168:BI168"/>
    <mergeCell ref="BJ168:BN168"/>
    <mergeCell ref="BO168:BS168"/>
    <mergeCell ref="BT168:BX168"/>
    <mergeCell ref="A169:C169"/>
    <mergeCell ref="D169:P169"/>
    <mergeCell ref="Q169:U169"/>
    <mergeCell ref="V169:AE169"/>
    <mergeCell ref="AF169:AJ169"/>
    <mergeCell ref="AK169:AO169"/>
    <mergeCell ref="BT167:BX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P167:AT167"/>
    <mergeCell ref="AU167:AY167"/>
    <mergeCell ref="AZ167:BD167"/>
    <mergeCell ref="BE167:BI167"/>
    <mergeCell ref="BJ167:BN167"/>
    <mergeCell ref="BO167:BS167"/>
    <mergeCell ref="BE166:BI166"/>
    <mergeCell ref="BJ166:BN166"/>
    <mergeCell ref="BO166:BS166"/>
    <mergeCell ref="BT166:BX166"/>
    <mergeCell ref="A167:C167"/>
    <mergeCell ref="D167:P167"/>
    <mergeCell ref="Q167:U167"/>
    <mergeCell ref="V167:AE167"/>
    <mergeCell ref="AF167:AJ167"/>
    <mergeCell ref="AK167:AO167"/>
    <mergeCell ref="BT165:BX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AP165:AT165"/>
    <mergeCell ref="AU165:AY165"/>
    <mergeCell ref="AZ165:BD165"/>
    <mergeCell ref="BE165:BI165"/>
    <mergeCell ref="BJ165:BN165"/>
    <mergeCell ref="BO165:BS165"/>
    <mergeCell ref="BE164:BI164"/>
    <mergeCell ref="BJ164:BN164"/>
    <mergeCell ref="BO164:BS164"/>
    <mergeCell ref="BT164:BX164"/>
    <mergeCell ref="A165:C165"/>
    <mergeCell ref="D165:P165"/>
    <mergeCell ref="Q165:U165"/>
    <mergeCell ref="V165:AE165"/>
    <mergeCell ref="AF165:AJ165"/>
    <mergeCell ref="AK165:AO165"/>
    <mergeCell ref="BT163:BX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AP163:AT163"/>
    <mergeCell ref="AU163:AY163"/>
    <mergeCell ref="AZ163:BD163"/>
    <mergeCell ref="BE163:BI163"/>
    <mergeCell ref="BJ163:BN163"/>
    <mergeCell ref="BO163:BS163"/>
    <mergeCell ref="BE162:BI162"/>
    <mergeCell ref="BJ162:BN162"/>
    <mergeCell ref="BO162:BS162"/>
    <mergeCell ref="BT162:BX162"/>
    <mergeCell ref="A163:C163"/>
    <mergeCell ref="D163:P163"/>
    <mergeCell ref="Q163:U163"/>
    <mergeCell ref="V163:AE163"/>
    <mergeCell ref="AF163:AJ163"/>
    <mergeCell ref="AK163:AO163"/>
    <mergeCell ref="BT161:BX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AP161:AT161"/>
    <mergeCell ref="AU161:AY161"/>
    <mergeCell ref="AZ161:BD161"/>
    <mergeCell ref="BE161:BI161"/>
    <mergeCell ref="BJ161:BN161"/>
    <mergeCell ref="BO161:BS161"/>
    <mergeCell ref="BE160:BI160"/>
    <mergeCell ref="BJ160:BN160"/>
    <mergeCell ref="BO160:BS160"/>
    <mergeCell ref="BT160:BX160"/>
    <mergeCell ref="A161:C161"/>
    <mergeCell ref="D161:P161"/>
    <mergeCell ref="Q161:U161"/>
    <mergeCell ref="V161:AE161"/>
    <mergeCell ref="AF161:AJ161"/>
    <mergeCell ref="AK161:AO161"/>
    <mergeCell ref="BT159:BX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AP159:AT159"/>
    <mergeCell ref="AU159:AY159"/>
    <mergeCell ref="AZ159:BD159"/>
    <mergeCell ref="BE159:BI159"/>
    <mergeCell ref="BJ159:BN159"/>
    <mergeCell ref="BO159:BS159"/>
    <mergeCell ref="BE158:BI158"/>
    <mergeCell ref="BJ158:BN158"/>
    <mergeCell ref="BO158:BS158"/>
    <mergeCell ref="BT158:BX158"/>
    <mergeCell ref="A159:C159"/>
    <mergeCell ref="D159:P159"/>
    <mergeCell ref="Q159:U159"/>
    <mergeCell ref="V159:AE159"/>
    <mergeCell ref="AF159:AJ159"/>
    <mergeCell ref="AK159:AO159"/>
    <mergeCell ref="BT157:BX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AP157:AT157"/>
    <mergeCell ref="AU157:AY157"/>
    <mergeCell ref="AZ157:BD157"/>
    <mergeCell ref="BE157:BI157"/>
    <mergeCell ref="BJ157:BN157"/>
    <mergeCell ref="BO157:BS157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BD138:BH138"/>
    <mergeCell ref="BD137:BH137"/>
    <mergeCell ref="A138:C138"/>
    <mergeCell ref="D138:T138"/>
    <mergeCell ref="U138:Y138"/>
    <mergeCell ref="Z138:AD138"/>
    <mergeCell ref="AE138:AI138"/>
    <mergeCell ref="AJ138:AN138"/>
    <mergeCell ref="AO138:AS138"/>
    <mergeCell ref="AT138:AX138"/>
    <mergeCell ref="AY138:BC138"/>
    <mergeCell ref="Z137:AD137"/>
    <mergeCell ref="AE137:AI137"/>
    <mergeCell ref="AJ137:AN137"/>
    <mergeCell ref="AO137:AS137"/>
    <mergeCell ref="AT137:AX137"/>
    <mergeCell ref="AY137:BC137"/>
    <mergeCell ref="A136:C136"/>
    <mergeCell ref="D136:T136"/>
    <mergeCell ref="U136:Y136"/>
    <mergeCell ref="Z136:AD136"/>
    <mergeCell ref="AE136:AI136"/>
    <mergeCell ref="AJ136:AN136"/>
    <mergeCell ref="AO136:AS136"/>
    <mergeCell ref="AT136:AX136"/>
    <mergeCell ref="AY136:BC136"/>
    <mergeCell ref="BL127:BP127"/>
    <mergeCell ref="BQ127:BT127"/>
    <mergeCell ref="BU127:BY127"/>
    <mergeCell ref="AI127:AM127"/>
    <mergeCell ref="AN127:AR127"/>
    <mergeCell ref="AS127:AW127"/>
    <mergeCell ref="AX127:BA127"/>
    <mergeCell ref="BB127:BF127"/>
    <mergeCell ref="BG127:BK127"/>
    <mergeCell ref="BB126:BF126"/>
    <mergeCell ref="BG126:BK126"/>
    <mergeCell ref="BL126:BP126"/>
    <mergeCell ref="BQ126:BT126"/>
    <mergeCell ref="BU126:BY126"/>
    <mergeCell ref="A127:C127"/>
    <mergeCell ref="D127:T127"/>
    <mergeCell ref="U127:Y127"/>
    <mergeCell ref="Z127:AD127"/>
    <mergeCell ref="AE127:AH127"/>
    <mergeCell ref="BU125:BY125"/>
    <mergeCell ref="A126:C126"/>
    <mergeCell ref="D126:T126"/>
    <mergeCell ref="U126:Y126"/>
    <mergeCell ref="Z126:AD126"/>
    <mergeCell ref="AE126:AH126"/>
    <mergeCell ref="AI126:AM126"/>
    <mergeCell ref="AN126:AR126"/>
    <mergeCell ref="AS126:AW126"/>
    <mergeCell ref="AX126:BA126"/>
    <mergeCell ref="AS125:AW125"/>
    <mergeCell ref="AX125:BA125"/>
    <mergeCell ref="BB125:BF125"/>
    <mergeCell ref="BG125:BK125"/>
    <mergeCell ref="BL125:BP125"/>
    <mergeCell ref="BQ125:BT125"/>
    <mergeCell ref="A125:C125"/>
    <mergeCell ref="D125:T125"/>
    <mergeCell ref="U125:Y125"/>
    <mergeCell ref="Z125:AD125"/>
    <mergeCell ref="AE125:AH125"/>
    <mergeCell ref="AI125:AM125"/>
    <mergeCell ref="AN125:AR125"/>
    <mergeCell ref="AW106:BA106"/>
    <mergeCell ref="BB106:BF106"/>
    <mergeCell ref="BG106:BK106"/>
    <mergeCell ref="AW105:BA105"/>
    <mergeCell ref="BB105:BF105"/>
    <mergeCell ref="BG105:BK105"/>
    <mergeCell ref="A106:D106"/>
    <mergeCell ref="E106:W106"/>
    <mergeCell ref="X106:AB106"/>
    <mergeCell ref="AC106:AG106"/>
    <mergeCell ref="AH106:AL106"/>
    <mergeCell ref="AM106:AQ106"/>
    <mergeCell ref="AR106:AV106"/>
    <mergeCell ref="AW104:BA104"/>
    <mergeCell ref="BB104:BF104"/>
    <mergeCell ref="BG104:BK104"/>
    <mergeCell ref="A105:D105"/>
    <mergeCell ref="E105:W105"/>
    <mergeCell ref="X105:AB105"/>
    <mergeCell ref="AC105:AG105"/>
    <mergeCell ref="AH105:AL105"/>
    <mergeCell ref="AM105:AQ105"/>
    <mergeCell ref="AR105:AV105"/>
    <mergeCell ref="AW103:BA103"/>
    <mergeCell ref="BB103:BF103"/>
    <mergeCell ref="BG103:BK103"/>
    <mergeCell ref="A104:D104"/>
    <mergeCell ref="E104:W104"/>
    <mergeCell ref="X104:AB104"/>
    <mergeCell ref="AC104:AG104"/>
    <mergeCell ref="AH104:AL104"/>
    <mergeCell ref="AM104:AQ104"/>
    <mergeCell ref="AR104:AV104"/>
    <mergeCell ref="AW102:BA102"/>
    <mergeCell ref="BB102:BF102"/>
    <mergeCell ref="BG102:BK102"/>
    <mergeCell ref="A103:D103"/>
    <mergeCell ref="E103:W103"/>
    <mergeCell ref="X103:AB103"/>
    <mergeCell ref="AC103:AG103"/>
    <mergeCell ref="AH103:AL103"/>
    <mergeCell ref="AM103:AQ103"/>
    <mergeCell ref="AR103:AV103"/>
    <mergeCell ref="AW101:BA101"/>
    <mergeCell ref="BB101:BF101"/>
    <mergeCell ref="BG101:BK101"/>
    <mergeCell ref="A102:D102"/>
    <mergeCell ref="E102:W102"/>
    <mergeCell ref="X102:AB102"/>
    <mergeCell ref="AC102:AG102"/>
    <mergeCell ref="AH102:AL102"/>
    <mergeCell ref="AM102:AQ102"/>
    <mergeCell ref="AR102:AV102"/>
    <mergeCell ref="AW100:BA100"/>
    <mergeCell ref="BB100:BF100"/>
    <mergeCell ref="BG100:BK100"/>
    <mergeCell ref="A101:D101"/>
    <mergeCell ref="E101:W101"/>
    <mergeCell ref="X101:AB101"/>
    <mergeCell ref="AC101:AG101"/>
    <mergeCell ref="AH101:AL101"/>
    <mergeCell ref="AM101:AQ101"/>
    <mergeCell ref="AR101:AV101"/>
    <mergeCell ref="AW99:BA99"/>
    <mergeCell ref="BB99:BF99"/>
    <mergeCell ref="BG99:BK99"/>
    <mergeCell ref="A100:D100"/>
    <mergeCell ref="E100:W100"/>
    <mergeCell ref="X100:AB100"/>
    <mergeCell ref="AC100:AG100"/>
    <mergeCell ref="AH100:AL100"/>
    <mergeCell ref="AM100:AQ100"/>
    <mergeCell ref="AR100:AV100"/>
    <mergeCell ref="AW98:BA98"/>
    <mergeCell ref="BB98:BF98"/>
    <mergeCell ref="BG98:BK98"/>
    <mergeCell ref="A99:D99"/>
    <mergeCell ref="E99:W99"/>
    <mergeCell ref="X99:AB99"/>
    <mergeCell ref="AC99:AG99"/>
    <mergeCell ref="AH99:AL99"/>
    <mergeCell ref="AM99:AQ99"/>
    <mergeCell ref="AR99:AV99"/>
    <mergeCell ref="AW97:BA97"/>
    <mergeCell ref="BB97:BF97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6:BA96"/>
    <mergeCell ref="BB96:BF96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5:BA95"/>
    <mergeCell ref="BB95:BF95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4:BA94"/>
    <mergeCell ref="BB94:BF94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3:BA93"/>
    <mergeCell ref="BB93:BF93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E93:W93"/>
    <mergeCell ref="X93:AB93"/>
    <mergeCell ref="AC93:AG93"/>
    <mergeCell ref="AH93:AL93"/>
    <mergeCell ref="AM93:AQ93"/>
    <mergeCell ref="AR93:AV93"/>
    <mergeCell ref="A92:D92"/>
    <mergeCell ref="E92:W92"/>
    <mergeCell ref="X92:AB92"/>
    <mergeCell ref="AC92:AG92"/>
    <mergeCell ref="AH92:AL92"/>
    <mergeCell ref="AM92:AQ92"/>
    <mergeCell ref="AR92:AV92"/>
    <mergeCell ref="BU75:BY75"/>
    <mergeCell ref="AS75:AW75"/>
    <mergeCell ref="AX75:BA75"/>
    <mergeCell ref="BB75:BF75"/>
    <mergeCell ref="BG75:BK75"/>
    <mergeCell ref="BL75:BP75"/>
    <mergeCell ref="BQ75:BT75"/>
    <mergeCell ref="BL74:BP74"/>
    <mergeCell ref="BQ74:BT74"/>
    <mergeCell ref="BU74:BY74"/>
    <mergeCell ref="A75:D75"/>
    <mergeCell ref="E75:T75"/>
    <mergeCell ref="U75:Y75"/>
    <mergeCell ref="Z75:AD75"/>
    <mergeCell ref="AE75:AH75"/>
    <mergeCell ref="AI75:AM75"/>
    <mergeCell ref="AN75:AR75"/>
    <mergeCell ref="AI74:AM74"/>
    <mergeCell ref="AN74:AR74"/>
    <mergeCell ref="AS74:AW74"/>
    <mergeCell ref="AX74:BA74"/>
    <mergeCell ref="BB74:BF74"/>
    <mergeCell ref="BG74:BK74"/>
    <mergeCell ref="BB73:BF73"/>
    <mergeCell ref="BG73:BK73"/>
    <mergeCell ref="BL73:BP73"/>
    <mergeCell ref="BQ73:BT73"/>
    <mergeCell ref="BU73:BY73"/>
    <mergeCell ref="A74:D74"/>
    <mergeCell ref="E74:T74"/>
    <mergeCell ref="U74:Y74"/>
    <mergeCell ref="Z74:AD74"/>
    <mergeCell ref="AE74:AH74"/>
    <mergeCell ref="BU72:BY72"/>
    <mergeCell ref="A73:D73"/>
    <mergeCell ref="E73:T73"/>
    <mergeCell ref="U73:Y73"/>
    <mergeCell ref="Z73:AD73"/>
    <mergeCell ref="AE73:AH73"/>
    <mergeCell ref="AI73:AM73"/>
    <mergeCell ref="AN73:AR73"/>
    <mergeCell ref="AS73:AW73"/>
    <mergeCell ref="AX73:BA73"/>
    <mergeCell ref="AS72:AW72"/>
    <mergeCell ref="AX72:BA72"/>
    <mergeCell ref="BB72:BF72"/>
    <mergeCell ref="BG72:BK72"/>
    <mergeCell ref="BL72:BP72"/>
    <mergeCell ref="BQ72:BT72"/>
    <mergeCell ref="BL71:BP71"/>
    <mergeCell ref="BQ71:BT71"/>
    <mergeCell ref="BU71:BY71"/>
    <mergeCell ref="A72:D72"/>
    <mergeCell ref="E72:T72"/>
    <mergeCell ref="U72:Y72"/>
    <mergeCell ref="Z72:AD72"/>
    <mergeCell ref="AE72:AH72"/>
    <mergeCell ref="AI72:AM72"/>
    <mergeCell ref="AN72:AR72"/>
    <mergeCell ref="AI71:AM71"/>
    <mergeCell ref="AN71:AR71"/>
    <mergeCell ref="AS71:AW71"/>
    <mergeCell ref="AX71:BA71"/>
    <mergeCell ref="BB71:BF71"/>
    <mergeCell ref="BG71:BK71"/>
    <mergeCell ref="BB70:BF70"/>
    <mergeCell ref="BG70:BK70"/>
    <mergeCell ref="BL70:BP70"/>
    <mergeCell ref="BQ70:BT70"/>
    <mergeCell ref="BU70:BY70"/>
    <mergeCell ref="A71:D71"/>
    <mergeCell ref="E71:T71"/>
    <mergeCell ref="U71:Y71"/>
    <mergeCell ref="Z71:AD71"/>
    <mergeCell ref="AE71:AH71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S70:AW70"/>
    <mergeCell ref="AX70:BA70"/>
    <mergeCell ref="AS69:AW69"/>
    <mergeCell ref="AX69:BA69"/>
    <mergeCell ref="BB69:BF69"/>
    <mergeCell ref="BG69:BK69"/>
    <mergeCell ref="BL69:BP69"/>
    <mergeCell ref="BQ69:BT69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AI69:AM69"/>
    <mergeCell ref="AN69:AR69"/>
    <mergeCell ref="AI68:AM68"/>
    <mergeCell ref="AN68:AR68"/>
    <mergeCell ref="AS68:AW68"/>
    <mergeCell ref="AX68:BA68"/>
    <mergeCell ref="BB68:BF68"/>
    <mergeCell ref="BG68:BK68"/>
    <mergeCell ref="BB67:BF67"/>
    <mergeCell ref="BG67:BK67"/>
    <mergeCell ref="BL67:BP67"/>
    <mergeCell ref="BQ67:BT67"/>
    <mergeCell ref="BU67:BY67"/>
    <mergeCell ref="A68:D68"/>
    <mergeCell ref="E68:T68"/>
    <mergeCell ref="U68:Y68"/>
    <mergeCell ref="Z68:AD68"/>
    <mergeCell ref="AE68:AH68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S67:AW67"/>
    <mergeCell ref="AX67:BA67"/>
    <mergeCell ref="AS66:AW66"/>
    <mergeCell ref="AX66:BA66"/>
    <mergeCell ref="BB66:BF66"/>
    <mergeCell ref="BG66:BK66"/>
    <mergeCell ref="BL66:BP66"/>
    <mergeCell ref="BQ66:BT66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BG50:BK50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W50:BA50"/>
    <mergeCell ref="BB50:BF50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49:BA49"/>
    <mergeCell ref="BB49:BF49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6:BA46"/>
    <mergeCell ref="BB46:BF46"/>
    <mergeCell ref="A45:D45"/>
    <mergeCell ref="E45:W45"/>
    <mergeCell ref="X45:AB45"/>
    <mergeCell ref="AC45:AG45"/>
    <mergeCell ref="AH45:AL45"/>
    <mergeCell ref="BU36:BY36"/>
    <mergeCell ref="AS36:AW36"/>
    <mergeCell ref="AX36:BA36"/>
    <mergeCell ref="BB36:BF36"/>
    <mergeCell ref="BG36:BK36"/>
    <mergeCell ref="BL36:BP36"/>
    <mergeCell ref="BQ36:BT36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AI36:AM36"/>
    <mergeCell ref="AN36:AR36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322:AA322"/>
    <mergeCell ref="AH322:AP322"/>
    <mergeCell ref="AU322:BF322"/>
    <mergeCell ref="AH323:AP323"/>
    <mergeCell ref="AU323:BF323"/>
    <mergeCell ref="A31:D31"/>
    <mergeCell ref="E31:T31"/>
    <mergeCell ref="U31:Y31"/>
    <mergeCell ref="Z31:AD31"/>
    <mergeCell ref="AE31:AH31"/>
    <mergeCell ref="A315:BL315"/>
    <mergeCell ref="A319:AA319"/>
    <mergeCell ref="AH319:AP319"/>
    <mergeCell ref="AU319:BF319"/>
    <mergeCell ref="AH320:AP320"/>
    <mergeCell ref="AU320:BF320"/>
    <mergeCell ref="AW307:BD307"/>
    <mergeCell ref="BE307:BL307"/>
    <mergeCell ref="A309:BL309"/>
    <mergeCell ref="A310:BL310"/>
    <mergeCell ref="A313:BL313"/>
    <mergeCell ref="A314:BL314"/>
    <mergeCell ref="AQ306:AV306"/>
    <mergeCell ref="AW306:BD306"/>
    <mergeCell ref="BE306:BL306"/>
    <mergeCell ref="A307:F307"/>
    <mergeCell ref="G307:S307"/>
    <mergeCell ref="T307:Y307"/>
    <mergeCell ref="Z307:AD307"/>
    <mergeCell ref="AE307:AJ307"/>
    <mergeCell ref="AK307:AP307"/>
    <mergeCell ref="AQ307:AV307"/>
    <mergeCell ref="A306:F306"/>
    <mergeCell ref="G306:S306"/>
    <mergeCell ref="T306:Y306"/>
    <mergeCell ref="Z306:AD306"/>
    <mergeCell ref="AE306:AJ306"/>
    <mergeCell ref="AK306:AP306"/>
    <mergeCell ref="BE303:BL304"/>
    <mergeCell ref="A305:F305"/>
    <mergeCell ref="G305:S305"/>
    <mergeCell ref="T305:Y305"/>
    <mergeCell ref="Z305:AD305"/>
    <mergeCell ref="AE305:AJ305"/>
    <mergeCell ref="AK305:AP305"/>
    <mergeCell ref="AQ305:AV305"/>
    <mergeCell ref="AW305:BD305"/>
    <mergeCell ref="BE305:BL305"/>
    <mergeCell ref="A301:BL301"/>
    <mergeCell ref="A302:BL302"/>
    <mergeCell ref="A303:F304"/>
    <mergeCell ref="G303:S304"/>
    <mergeCell ref="T303:Y304"/>
    <mergeCell ref="Z303:AD304"/>
    <mergeCell ref="AE303:AJ304"/>
    <mergeCell ref="AK303:AP304"/>
    <mergeCell ref="AQ303:AV304"/>
    <mergeCell ref="AW303:BD304"/>
    <mergeCell ref="AJ297:AN297"/>
    <mergeCell ref="AO297:AS297"/>
    <mergeCell ref="AT297:AW297"/>
    <mergeCell ref="AX297:BB297"/>
    <mergeCell ref="BC297:BG297"/>
    <mergeCell ref="BH297:BL297"/>
    <mergeCell ref="A297:F297"/>
    <mergeCell ref="G297:P297"/>
    <mergeCell ref="Q297:U297"/>
    <mergeCell ref="V297:Y297"/>
    <mergeCell ref="Z297:AD297"/>
    <mergeCell ref="AE297:AI297"/>
    <mergeCell ref="AJ296:AN296"/>
    <mergeCell ref="AO296:AS296"/>
    <mergeCell ref="AT296:AW296"/>
    <mergeCell ref="AX296:BB296"/>
    <mergeCell ref="BC296:BG296"/>
    <mergeCell ref="BH296:BL296"/>
    <mergeCell ref="A296:F296"/>
    <mergeCell ref="G296:P296"/>
    <mergeCell ref="Q296:U296"/>
    <mergeCell ref="V296:Y296"/>
    <mergeCell ref="Z296:AD296"/>
    <mergeCell ref="AE296:AI296"/>
    <mergeCell ref="AJ295:AN295"/>
    <mergeCell ref="AO295:AS295"/>
    <mergeCell ref="AT295:AW295"/>
    <mergeCell ref="AX295:BB295"/>
    <mergeCell ref="BC295:BG295"/>
    <mergeCell ref="BH295:BL295"/>
    <mergeCell ref="A295:F295"/>
    <mergeCell ref="G295:P295"/>
    <mergeCell ref="Q295:U295"/>
    <mergeCell ref="V295:Y295"/>
    <mergeCell ref="Z295:AD295"/>
    <mergeCell ref="AE295:AI295"/>
    <mergeCell ref="AT293:AW294"/>
    <mergeCell ref="AX293:BG293"/>
    <mergeCell ref="BH293:BL294"/>
    <mergeCell ref="Z294:AD294"/>
    <mergeCell ref="AE294:AI294"/>
    <mergeCell ref="AX294:BB294"/>
    <mergeCell ref="BC294:BG294"/>
    <mergeCell ref="A291:BL291"/>
    <mergeCell ref="A292:F294"/>
    <mergeCell ref="G292:P294"/>
    <mergeCell ref="Q292:AN292"/>
    <mergeCell ref="AO292:BL292"/>
    <mergeCell ref="Q293:U294"/>
    <mergeCell ref="V293:Y294"/>
    <mergeCell ref="Z293:AI293"/>
    <mergeCell ref="AJ293:AN294"/>
    <mergeCell ref="AO293:AS294"/>
    <mergeCell ref="AK286:AP286"/>
    <mergeCell ref="AQ286:AV286"/>
    <mergeCell ref="AW286:BA286"/>
    <mergeCell ref="BB286:BF286"/>
    <mergeCell ref="BG286:BL286"/>
    <mergeCell ref="A290:BL290"/>
    <mergeCell ref="A287:F287"/>
    <mergeCell ref="G287:S287"/>
    <mergeCell ref="T287:Y287"/>
    <mergeCell ref="Z287:AD287"/>
    <mergeCell ref="AK285:AP285"/>
    <mergeCell ref="AQ285:AV285"/>
    <mergeCell ref="AW285:BA285"/>
    <mergeCell ref="BB285:BF285"/>
    <mergeCell ref="BG285:BL285"/>
    <mergeCell ref="A286:F286"/>
    <mergeCell ref="G286:S286"/>
    <mergeCell ref="T286:Y286"/>
    <mergeCell ref="Z286:AD286"/>
    <mergeCell ref="AE286:AJ286"/>
    <mergeCell ref="AK284:AP284"/>
    <mergeCell ref="AQ284:AV284"/>
    <mergeCell ref="AW284:BA284"/>
    <mergeCell ref="BB284:BF284"/>
    <mergeCell ref="BG284:BL284"/>
    <mergeCell ref="A285:F285"/>
    <mergeCell ref="G285:S285"/>
    <mergeCell ref="T285:Y285"/>
    <mergeCell ref="Z285:AD285"/>
    <mergeCell ref="AE285:AJ285"/>
    <mergeCell ref="AQ282:AV283"/>
    <mergeCell ref="AW282:BF282"/>
    <mergeCell ref="BG282:BL283"/>
    <mergeCell ref="AW283:BA283"/>
    <mergeCell ref="BB283:BF283"/>
    <mergeCell ref="A284:F284"/>
    <mergeCell ref="G284:S284"/>
    <mergeCell ref="T284:Y284"/>
    <mergeCell ref="Z284:AD284"/>
    <mergeCell ref="AE284:AJ284"/>
    <mergeCell ref="A282:F283"/>
    <mergeCell ref="G282:S283"/>
    <mergeCell ref="T282:Y283"/>
    <mergeCell ref="Z282:AD283"/>
    <mergeCell ref="AE282:AJ283"/>
    <mergeCell ref="AK282:AP283"/>
    <mergeCell ref="BP272:BS272"/>
    <mergeCell ref="A275:BL275"/>
    <mergeCell ref="A276:BL276"/>
    <mergeCell ref="A279:BL279"/>
    <mergeCell ref="A280:BL280"/>
    <mergeCell ref="A281:BL281"/>
    <mergeCell ref="AO272:AR272"/>
    <mergeCell ref="AS272:AW272"/>
    <mergeCell ref="AX272:BA272"/>
    <mergeCell ref="BB272:BF272"/>
    <mergeCell ref="BG272:BJ272"/>
    <mergeCell ref="BK272:BO272"/>
    <mergeCell ref="BB271:BF271"/>
    <mergeCell ref="BG271:BJ271"/>
    <mergeCell ref="BK271:BO271"/>
    <mergeCell ref="BP271:BS271"/>
    <mergeCell ref="A272:M272"/>
    <mergeCell ref="N272:U272"/>
    <mergeCell ref="V272:Z272"/>
    <mergeCell ref="AA272:AE272"/>
    <mergeCell ref="AF272:AI272"/>
    <mergeCell ref="AJ272:AN272"/>
    <mergeCell ref="BP270:BS270"/>
    <mergeCell ref="A271:M271"/>
    <mergeCell ref="N271:U271"/>
    <mergeCell ref="V271:Z271"/>
    <mergeCell ref="AA271:AE271"/>
    <mergeCell ref="AF271:AI271"/>
    <mergeCell ref="AJ271:AN271"/>
    <mergeCell ref="AO271:AR271"/>
    <mergeCell ref="AS271:AW271"/>
    <mergeCell ref="AX271:BA271"/>
    <mergeCell ref="AO270:AR270"/>
    <mergeCell ref="AS270:AW270"/>
    <mergeCell ref="AX270:BA270"/>
    <mergeCell ref="BB270:BF270"/>
    <mergeCell ref="BG270:BJ270"/>
    <mergeCell ref="BK270:BO270"/>
    <mergeCell ref="BB269:BF269"/>
    <mergeCell ref="BG269:BJ269"/>
    <mergeCell ref="BK269:BO269"/>
    <mergeCell ref="BP269:BS269"/>
    <mergeCell ref="A270:M270"/>
    <mergeCell ref="N270:U270"/>
    <mergeCell ref="V270:Z270"/>
    <mergeCell ref="AA270:AE270"/>
    <mergeCell ref="AF270:AI270"/>
    <mergeCell ref="AJ270:AN270"/>
    <mergeCell ref="AA269:AE269"/>
    <mergeCell ref="AF269:AI269"/>
    <mergeCell ref="AJ269:AN269"/>
    <mergeCell ref="AO269:AR269"/>
    <mergeCell ref="AS269:AW269"/>
    <mergeCell ref="AX269:BA269"/>
    <mergeCell ref="A266:BL266"/>
    <mergeCell ref="A267:BM267"/>
    <mergeCell ref="A268:M269"/>
    <mergeCell ref="N268:U269"/>
    <mergeCell ref="V268:Z269"/>
    <mergeCell ref="AA268:AI268"/>
    <mergeCell ref="AJ268:AR268"/>
    <mergeCell ref="AS268:BA268"/>
    <mergeCell ref="BB268:BJ268"/>
    <mergeCell ref="BK268:BS268"/>
    <mergeCell ref="AZ260:BD260"/>
    <mergeCell ref="A261:F261"/>
    <mergeCell ref="G261:S261"/>
    <mergeCell ref="T261:Z261"/>
    <mergeCell ref="AA261:AE261"/>
    <mergeCell ref="AF261:AJ261"/>
    <mergeCell ref="AK261:AO261"/>
    <mergeCell ref="AP261:AT261"/>
    <mergeCell ref="AU261:AY261"/>
    <mergeCell ref="AZ261:BD261"/>
    <mergeCell ref="AU259:AY259"/>
    <mergeCell ref="AZ259:BD259"/>
    <mergeCell ref="A260:F260"/>
    <mergeCell ref="G260:S260"/>
    <mergeCell ref="T260:Z260"/>
    <mergeCell ref="AA260:AE260"/>
    <mergeCell ref="AF260:AJ260"/>
    <mergeCell ref="AK260:AO260"/>
    <mergeCell ref="AP260:AT260"/>
    <mergeCell ref="AU260:AY260"/>
    <mergeCell ref="AP258:AT258"/>
    <mergeCell ref="AU258:AY258"/>
    <mergeCell ref="AZ258:BD258"/>
    <mergeCell ref="A259:F259"/>
    <mergeCell ref="G259:S259"/>
    <mergeCell ref="T259:Z259"/>
    <mergeCell ref="AA259:AE259"/>
    <mergeCell ref="AF259:AJ259"/>
    <mergeCell ref="AK259:AO259"/>
    <mergeCell ref="AP259:AT259"/>
    <mergeCell ref="A255:BL255"/>
    <mergeCell ref="A256:BD256"/>
    <mergeCell ref="A257:F258"/>
    <mergeCell ref="G257:S258"/>
    <mergeCell ref="T257:Z258"/>
    <mergeCell ref="AA257:AO257"/>
    <mergeCell ref="AP257:BD257"/>
    <mergeCell ref="AA258:AE258"/>
    <mergeCell ref="AF258:AJ258"/>
    <mergeCell ref="AK258:AO258"/>
    <mergeCell ref="AP251:AT251"/>
    <mergeCell ref="AU251:AY251"/>
    <mergeCell ref="AZ251:BD251"/>
    <mergeCell ref="BE251:BI251"/>
    <mergeCell ref="BJ251:BN251"/>
    <mergeCell ref="BO251:BS251"/>
    <mergeCell ref="A251:F251"/>
    <mergeCell ref="G251:S251"/>
    <mergeCell ref="T251:Z251"/>
    <mergeCell ref="AA251:AE251"/>
    <mergeCell ref="AF251:AJ251"/>
    <mergeCell ref="AK251:AO251"/>
    <mergeCell ref="AP250:AT250"/>
    <mergeCell ref="AU250:AY250"/>
    <mergeCell ref="AZ250:BD250"/>
    <mergeCell ref="BE250:BI250"/>
    <mergeCell ref="BJ250:BN250"/>
    <mergeCell ref="BO250:BS250"/>
    <mergeCell ref="A250:F250"/>
    <mergeCell ref="G250:S250"/>
    <mergeCell ref="T250:Z250"/>
    <mergeCell ref="AA250:AE250"/>
    <mergeCell ref="AF250:AJ250"/>
    <mergeCell ref="AK250:AO250"/>
    <mergeCell ref="AP249:AT249"/>
    <mergeCell ref="AU249:AY249"/>
    <mergeCell ref="AZ249:BD249"/>
    <mergeCell ref="BE249:BI249"/>
    <mergeCell ref="BJ249:BN249"/>
    <mergeCell ref="BO249:BS249"/>
    <mergeCell ref="A249:F249"/>
    <mergeCell ref="G249:S249"/>
    <mergeCell ref="T249:Z249"/>
    <mergeCell ref="AA249:AE249"/>
    <mergeCell ref="AF249:AJ249"/>
    <mergeCell ref="AK249:AO249"/>
    <mergeCell ref="AP248:AT248"/>
    <mergeCell ref="AU248:AY248"/>
    <mergeCell ref="AZ248:BD248"/>
    <mergeCell ref="BE248:BI248"/>
    <mergeCell ref="BJ248:BN248"/>
    <mergeCell ref="BO248:BS248"/>
    <mergeCell ref="A246:BS246"/>
    <mergeCell ref="A247:F248"/>
    <mergeCell ref="G247:S248"/>
    <mergeCell ref="T247:Z248"/>
    <mergeCell ref="AA247:AO247"/>
    <mergeCell ref="AP247:BD247"/>
    <mergeCell ref="BE247:BS247"/>
    <mergeCell ref="AA248:AE248"/>
    <mergeCell ref="AF248:AJ248"/>
    <mergeCell ref="AK248:AO248"/>
    <mergeCell ref="BA237:BC237"/>
    <mergeCell ref="BD237:BF237"/>
    <mergeCell ref="BG237:BI237"/>
    <mergeCell ref="BJ237:BL237"/>
    <mergeCell ref="A244:BL244"/>
    <mergeCell ref="A245:BS245"/>
    <mergeCell ref="A238:C238"/>
    <mergeCell ref="D238:V238"/>
    <mergeCell ref="W238:Y238"/>
    <mergeCell ref="Z238:AB238"/>
    <mergeCell ref="AI237:AK237"/>
    <mergeCell ref="AL237:AN237"/>
    <mergeCell ref="AO237:AQ237"/>
    <mergeCell ref="AR237:AT237"/>
    <mergeCell ref="AU237:AW237"/>
    <mergeCell ref="AX237:AZ237"/>
    <mergeCell ref="BA236:BC236"/>
    <mergeCell ref="BD236:BF236"/>
    <mergeCell ref="BG236:BI236"/>
    <mergeCell ref="BJ236:BL236"/>
    <mergeCell ref="A237:C237"/>
    <mergeCell ref="D237:V237"/>
    <mergeCell ref="W237:Y237"/>
    <mergeCell ref="Z237:AB237"/>
    <mergeCell ref="AC237:AE237"/>
    <mergeCell ref="AF237:AH237"/>
    <mergeCell ref="AI236:AK236"/>
    <mergeCell ref="AL236:AN236"/>
    <mergeCell ref="AO236:AQ236"/>
    <mergeCell ref="AR236:AT236"/>
    <mergeCell ref="AU236:AW236"/>
    <mergeCell ref="AX236:AZ236"/>
    <mergeCell ref="BA235:BC235"/>
    <mergeCell ref="BD235:BF235"/>
    <mergeCell ref="BG235:BI235"/>
    <mergeCell ref="BJ235:BL235"/>
    <mergeCell ref="A236:C236"/>
    <mergeCell ref="D236:V236"/>
    <mergeCell ref="W236:Y236"/>
    <mergeCell ref="Z236:AB236"/>
    <mergeCell ref="AC236:AE236"/>
    <mergeCell ref="AF236:AH236"/>
    <mergeCell ref="AI235:AK235"/>
    <mergeCell ref="AL235:AN235"/>
    <mergeCell ref="AO235:AQ235"/>
    <mergeCell ref="AR235:AT235"/>
    <mergeCell ref="AU235:AW235"/>
    <mergeCell ref="AX235:AZ235"/>
    <mergeCell ref="A235:C235"/>
    <mergeCell ref="D235:V235"/>
    <mergeCell ref="W235:Y235"/>
    <mergeCell ref="Z235:AB235"/>
    <mergeCell ref="AC235:AE235"/>
    <mergeCell ref="AF235:AH235"/>
    <mergeCell ref="BJ233:BL234"/>
    <mergeCell ref="W234:Y234"/>
    <mergeCell ref="Z234:AB234"/>
    <mergeCell ref="AC234:AE234"/>
    <mergeCell ref="AF234:AH234"/>
    <mergeCell ref="AI234:AK234"/>
    <mergeCell ref="AL234:AN234"/>
    <mergeCell ref="AO234:AQ234"/>
    <mergeCell ref="AR234:AT234"/>
    <mergeCell ref="BG232:BL232"/>
    <mergeCell ref="W233:AB233"/>
    <mergeCell ref="AC233:AH233"/>
    <mergeCell ref="AI233:AN233"/>
    <mergeCell ref="AO233:AT233"/>
    <mergeCell ref="AU233:AW234"/>
    <mergeCell ref="AX233:AZ234"/>
    <mergeCell ref="BA233:BC234"/>
    <mergeCell ref="BD233:BF234"/>
    <mergeCell ref="BG233:BI234"/>
    <mergeCell ref="A232:C234"/>
    <mergeCell ref="D232:V234"/>
    <mergeCell ref="W232:AH232"/>
    <mergeCell ref="AI232:AT232"/>
    <mergeCell ref="AU232:AZ232"/>
    <mergeCell ref="BA232:BF232"/>
    <mergeCell ref="AT220:AX220"/>
    <mergeCell ref="AY220:BC220"/>
    <mergeCell ref="BD220:BH220"/>
    <mergeCell ref="BI220:BM220"/>
    <mergeCell ref="BN220:BR220"/>
    <mergeCell ref="A231:BL231"/>
    <mergeCell ref="BI221:BM221"/>
    <mergeCell ref="BN221:BR221"/>
    <mergeCell ref="A222:T222"/>
    <mergeCell ref="U222:Y222"/>
    <mergeCell ref="A220:T220"/>
    <mergeCell ref="U220:Y220"/>
    <mergeCell ref="Z220:AD220"/>
    <mergeCell ref="AE220:AI220"/>
    <mergeCell ref="AJ220:AN220"/>
    <mergeCell ref="AO220:AS220"/>
    <mergeCell ref="AO219:AS219"/>
    <mergeCell ref="AT219:AX219"/>
    <mergeCell ref="AY219:BC219"/>
    <mergeCell ref="BD219:BH219"/>
    <mergeCell ref="BI219:BM219"/>
    <mergeCell ref="BN219:BR219"/>
    <mergeCell ref="AT218:AX218"/>
    <mergeCell ref="AY218:BC218"/>
    <mergeCell ref="BD218:BH218"/>
    <mergeCell ref="BI218:BM218"/>
    <mergeCell ref="BN218:BR218"/>
    <mergeCell ref="A219:T219"/>
    <mergeCell ref="U219:Y219"/>
    <mergeCell ref="Z219:AD219"/>
    <mergeCell ref="AE219:AI219"/>
    <mergeCell ref="AJ219:AN219"/>
    <mergeCell ref="A218:T218"/>
    <mergeCell ref="U218:Y218"/>
    <mergeCell ref="Z218:AD218"/>
    <mergeCell ref="AE218:AI218"/>
    <mergeCell ref="AJ218:AN218"/>
    <mergeCell ref="AO218:AS218"/>
    <mergeCell ref="AO217:AS217"/>
    <mergeCell ref="AT217:AX217"/>
    <mergeCell ref="AY217:BC217"/>
    <mergeCell ref="BD217:BH217"/>
    <mergeCell ref="BI217:BM217"/>
    <mergeCell ref="BN217:BR217"/>
    <mergeCell ref="A216:T217"/>
    <mergeCell ref="U216:AD216"/>
    <mergeCell ref="AE216:AN216"/>
    <mergeCell ref="AO216:AX216"/>
    <mergeCell ref="AY216:BH216"/>
    <mergeCell ref="BI216:BR216"/>
    <mergeCell ref="U217:Y217"/>
    <mergeCell ref="Z217:AD217"/>
    <mergeCell ref="AE217:AI217"/>
    <mergeCell ref="AJ217:AN217"/>
    <mergeCell ref="AP183:AT183"/>
    <mergeCell ref="AU183:AY183"/>
    <mergeCell ref="AZ183:BD183"/>
    <mergeCell ref="BE183:BI183"/>
    <mergeCell ref="A214:BL214"/>
    <mergeCell ref="A215:BR215"/>
    <mergeCell ref="BE184:BI184"/>
    <mergeCell ref="A185:C185"/>
    <mergeCell ref="D185:P185"/>
    <mergeCell ref="Q185:U185"/>
    <mergeCell ref="AP182:AT182"/>
    <mergeCell ref="AU182:AY182"/>
    <mergeCell ref="AZ182:BD182"/>
    <mergeCell ref="BE182:BI182"/>
    <mergeCell ref="A183:C183"/>
    <mergeCell ref="D183:P183"/>
    <mergeCell ref="Q183:U183"/>
    <mergeCell ref="V183:AE183"/>
    <mergeCell ref="AF183:AJ183"/>
    <mergeCell ref="AK183:AO183"/>
    <mergeCell ref="AP181:AT181"/>
    <mergeCell ref="AU181:AY181"/>
    <mergeCell ref="AZ181:BD181"/>
    <mergeCell ref="BE181:BI181"/>
    <mergeCell ref="A182:C182"/>
    <mergeCell ref="D182:P182"/>
    <mergeCell ref="Q182:U182"/>
    <mergeCell ref="V182:AE182"/>
    <mergeCell ref="AF182:AJ182"/>
    <mergeCell ref="AK182:AO182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BT147:BX147"/>
    <mergeCell ref="A178:BL178"/>
    <mergeCell ref="A179:C180"/>
    <mergeCell ref="D179:P180"/>
    <mergeCell ref="Q179:U180"/>
    <mergeCell ref="V179:AE180"/>
    <mergeCell ref="AF179:AT179"/>
    <mergeCell ref="AU179:BI179"/>
    <mergeCell ref="AF180:AJ180"/>
    <mergeCell ref="AK180:AO180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A145:C145"/>
    <mergeCell ref="D145:P145"/>
    <mergeCell ref="Q145:U145"/>
    <mergeCell ref="V145:AE145"/>
    <mergeCell ref="AF145:AJ145"/>
    <mergeCell ref="AK145:AO145"/>
    <mergeCell ref="BJ143:BX143"/>
    <mergeCell ref="AF144:AJ144"/>
    <mergeCell ref="AK144:AO144"/>
    <mergeCell ref="AP144:AT144"/>
    <mergeCell ref="AU144:AY144"/>
    <mergeCell ref="AZ144:BD144"/>
    <mergeCell ref="BE144:BI144"/>
    <mergeCell ref="BJ144:BN144"/>
    <mergeCell ref="BO144:BS144"/>
    <mergeCell ref="BT144:BX144"/>
    <mergeCell ref="A143:C144"/>
    <mergeCell ref="D143:P144"/>
    <mergeCell ref="Q143:U144"/>
    <mergeCell ref="V143:AE144"/>
    <mergeCell ref="AF143:AT143"/>
    <mergeCell ref="AU143:BI143"/>
    <mergeCell ref="AO135:AS135"/>
    <mergeCell ref="AT135:AX135"/>
    <mergeCell ref="AY135:BC135"/>
    <mergeCell ref="BD135:BH135"/>
    <mergeCell ref="A141:BL141"/>
    <mergeCell ref="A142:BL142"/>
    <mergeCell ref="BD136:BH136"/>
    <mergeCell ref="A137:C137"/>
    <mergeCell ref="D137:T137"/>
    <mergeCell ref="U137:Y137"/>
    <mergeCell ref="AO134:AS134"/>
    <mergeCell ref="AT134:AX134"/>
    <mergeCell ref="AY134:BC134"/>
    <mergeCell ref="BD134:BH134"/>
    <mergeCell ref="A135:C135"/>
    <mergeCell ref="D135:T135"/>
    <mergeCell ref="U135:Y135"/>
    <mergeCell ref="Z135:AD135"/>
    <mergeCell ref="AE135:AI135"/>
    <mergeCell ref="AJ135:AN135"/>
    <mergeCell ref="AO133:AS133"/>
    <mergeCell ref="AT133:AX133"/>
    <mergeCell ref="AY133:BC133"/>
    <mergeCell ref="BD133:BH133"/>
    <mergeCell ref="A134:C134"/>
    <mergeCell ref="D134:T134"/>
    <mergeCell ref="U134:Y134"/>
    <mergeCell ref="Z134:AD134"/>
    <mergeCell ref="AE134:AI134"/>
    <mergeCell ref="AJ134:AN134"/>
    <mergeCell ref="A133:C133"/>
    <mergeCell ref="D133:T133"/>
    <mergeCell ref="U133:Y133"/>
    <mergeCell ref="Z133:AD133"/>
    <mergeCell ref="AE133:AI133"/>
    <mergeCell ref="AJ133:AN133"/>
    <mergeCell ref="AE132:AI132"/>
    <mergeCell ref="AJ132:AN132"/>
    <mergeCell ref="AO132:AS132"/>
    <mergeCell ref="AT132:AX132"/>
    <mergeCell ref="AY132:BC132"/>
    <mergeCell ref="BD132:BH132"/>
    <mergeCell ref="BQ124:BT124"/>
    <mergeCell ref="BU124:BY124"/>
    <mergeCell ref="A129:BL129"/>
    <mergeCell ref="A130:BH130"/>
    <mergeCell ref="A131:C132"/>
    <mergeCell ref="D131:T132"/>
    <mergeCell ref="U131:AN131"/>
    <mergeCell ref="AO131:BH131"/>
    <mergeCell ref="U132:Y132"/>
    <mergeCell ref="Z132:AD132"/>
    <mergeCell ref="AN124:AR124"/>
    <mergeCell ref="AS124:AW124"/>
    <mergeCell ref="AX124:BA124"/>
    <mergeCell ref="BB124:BF124"/>
    <mergeCell ref="BG124:BK124"/>
    <mergeCell ref="BL124:BP124"/>
    <mergeCell ref="A124:C124"/>
    <mergeCell ref="D124:T124"/>
    <mergeCell ref="U124:Y124"/>
    <mergeCell ref="Z124:AD124"/>
    <mergeCell ref="AE124:AH124"/>
    <mergeCell ref="AI124:AM124"/>
    <mergeCell ref="AX123:BA123"/>
    <mergeCell ref="BB123:BF123"/>
    <mergeCell ref="BG123:BK123"/>
    <mergeCell ref="BL123:BP123"/>
    <mergeCell ref="BQ123:BT123"/>
    <mergeCell ref="BU123:BY123"/>
    <mergeCell ref="BQ122:BT122"/>
    <mergeCell ref="BU122:BY122"/>
    <mergeCell ref="A123:C123"/>
    <mergeCell ref="D123:T123"/>
    <mergeCell ref="U123:Y123"/>
    <mergeCell ref="Z123:AD123"/>
    <mergeCell ref="AE123:AH123"/>
    <mergeCell ref="AI123:AM123"/>
    <mergeCell ref="AN123:AR123"/>
    <mergeCell ref="AS123:AW123"/>
    <mergeCell ref="AN122:AR122"/>
    <mergeCell ref="AS122:AW122"/>
    <mergeCell ref="AX122:BA122"/>
    <mergeCell ref="BB122:BF122"/>
    <mergeCell ref="BG122:BK122"/>
    <mergeCell ref="BL122:BP122"/>
    <mergeCell ref="A122:C122"/>
    <mergeCell ref="D122:T122"/>
    <mergeCell ref="U122:Y122"/>
    <mergeCell ref="Z122:AD122"/>
    <mergeCell ref="AE122:AH122"/>
    <mergeCell ref="AI122:AM122"/>
    <mergeCell ref="AX121:BA121"/>
    <mergeCell ref="BB121:BF121"/>
    <mergeCell ref="BG121:BK121"/>
    <mergeCell ref="BL121:BP121"/>
    <mergeCell ref="BQ121:BT121"/>
    <mergeCell ref="BU121:BY121"/>
    <mergeCell ref="U121:Y121"/>
    <mergeCell ref="Z121:AD121"/>
    <mergeCell ref="AE121:AH121"/>
    <mergeCell ref="AI121:AM121"/>
    <mergeCell ref="AN121:AR121"/>
    <mergeCell ref="AS121:AW121"/>
    <mergeCell ref="BB114:BF114"/>
    <mergeCell ref="BG114:BK114"/>
    <mergeCell ref="A117:BL117"/>
    <mergeCell ref="A118:BL118"/>
    <mergeCell ref="A119:BY119"/>
    <mergeCell ref="A120:C121"/>
    <mergeCell ref="D120:T121"/>
    <mergeCell ref="U120:AM120"/>
    <mergeCell ref="AN120:BF120"/>
    <mergeCell ref="BG120:BY120"/>
    <mergeCell ref="BB113:BF113"/>
    <mergeCell ref="BG113:BK113"/>
    <mergeCell ref="A114:E114"/>
    <mergeCell ref="F114:W114"/>
    <mergeCell ref="X114:AB114"/>
    <mergeCell ref="AC114:AG114"/>
    <mergeCell ref="AH114:AL114"/>
    <mergeCell ref="AM114:AQ114"/>
    <mergeCell ref="AR114:AV114"/>
    <mergeCell ref="AW114:BA114"/>
    <mergeCell ref="BB112:BF112"/>
    <mergeCell ref="BG112:BK112"/>
    <mergeCell ref="A113:E113"/>
    <mergeCell ref="F113:W113"/>
    <mergeCell ref="X113:AB113"/>
    <mergeCell ref="AC113:AG113"/>
    <mergeCell ref="AH113:AL113"/>
    <mergeCell ref="AM113:AQ113"/>
    <mergeCell ref="AR113:AV113"/>
    <mergeCell ref="AW113:BA113"/>
    <mergeCell ref="BB111:BF111"/>
    <mergeCell ref="BG111:BK111"/>
    <mergeCell ref="A112:E112"/>
    <mergeCell ref="F112:W112"/>
    <mergeCell ref="X112:AB112"/>
    <mergeCell ref="AC112:AG112"/>
    <mergeCell ref="AH112:AL112"/>
    <mergeCell ref="AM112:AQ112"/>
    <mergeCell ref="AR112:AV112"/>
    <mergeCell ref="AW112:BA112"/>
    <mergeCell ref="A110:E111"/>
    <mergeCell ref="F110:W111"/>
    <mergeCell ref="X110:AQ110"/>
    <mergeCell ref="AR110:BK110"/>
    <mergeCell ref="X111:AB111"/>
    <mergeCell ref="AC111:AG111"/>
    <mergeCell ref="AH111:AL111"/>
    <mergeCell ref="AM111:AQ111"/>
    <mergeCell ref="AR111:AV111"/>
    <mergeCell ref="AW111:BA111"/>
    <mergeCell ref="AR91:AV91"/>
    <mergeCell ref="AW91:BA91"/>
    <mergeCell ref="BB91:BF91"/>
    <mergeCell ref="BG91:BK91"/>
    <mergeCell ref="A108:BL108"/>
    <mergeCell ref="A109:BK109"/>
    <mergeCell ref="AW92:BA92"/>
    <mergeCell ref="BB92:BF92"/>
    <mergeCell ref="BG92:BK92"/>
    <mergeCell ref="A93:D93"/>
    <mergeCell ref="AR90:AV90"/>
    <mergeCell ref="AW90:BA90"/>
    <mergeCell ref="BB90:BF90"/>
    <mergeCell ref="BG90:BK90"/>
    <mergeCell ref="A91:D91"/>
    <mergeCell ref="E91:W91"/>
    <mergeCell ref="X91:AB91"/>
    <mergeCell ref="AC91:AG91"/>
    <mergeCell ref="AH91:AL91"/>
    <mergeCell ref="AM91:AQ91"/>
    <mergeCell ref="AR89:AV89"/>
    <mergeCell ref="AW89:BA89"/>
    <mergeCell ref="BB89:BF89"/>
    <mergeCell ref="BG89:BK89"/>
    <mergeCell ref="A90:D90"/>
    <mergeCell ref="E90:W90"/>
    <mergeCell ref="X90:AB90"/>
    <mergeCell ref="AC90:AG90"/>
    <mergeCell ref="AH90:AL90"/>
    <mergeCell ref="AM90:AQ90"/>
    <mergeCell ref="A89:D89"/>
    <mergeCell ref="E89:W89"/>
    <mergeCell ref="X89:AB89"/>
    <mergeCell ref="AC89:AG89"/>
    <mergeCell ref="AH89:AL89"/>
    <mergeCell ref="AM89:AQ89"/>
    <mergeCell ref="AH88:AL88"/>
    <mergeCell ref="AM88:AQ88"/>
    <mergeCell ref="AR88:AV88"/>
    <mergeCell ref="AW88:BA88"/>
    <mergeCell ref="BB88:BF88"/>
    <mergeCell ref="BG88:BK88"/>
    <mergeCell ref="BQ83:BT83"/>
    <mergeCell ref="BU83:BY83"/>
    <mergeCell ref="A85:BL85"/>
    <mergeCell ref="A86:BK86"/>
    <mergeCell ref="A87:D88"/>
    <mergeCell ref="E87:W88"/>
    <mergeCell ref="X87:AQ87"/>
    <mergeCell ref="AR87:BK87"/>
    <mergeCell ref="X88:AB88"/>
    <mergeCell ref="AC88:AG88"/>
    <mergeCell ref="AN83:AR83"/>
    <mergeCell ref="AS83:AW83"/>
    <mergeCell ref="AX83:BA83"/>
    <mergeCell ref="BB83:BF83"/>
    <mergeCell ref="BG83:BK83"/>
    <mergeCell ref="BL83:BP83"/>
    <mergeCell ref="A83:E83"/>
    <mergeCell ref="F83:T83"/>
    <mergeCell ref="U83:Y83"/>
    <mergeCell ref="Z83:AD83"/>
    <mergeCell ref="AE83:AH83"/>
    <mergeCell ref="AI83:AM83"/>
    <mergeCell ref="AX82:BA82"/>
    <mergeCell ref="BB82:BF82"/>
    <mergeCell ref="BG82:BK82"/>
    <mergeCell ref="BL82:BP82"/>
    <mergeCell ref="BQ82:BT82"/>
    <mergeCell ref="BU82:BY82"/>
    <mergeCell ref="BQ81:BT81"/>
    <mergeCell ref="BU81:BY81"/>
    <mergeCell ref="A82:E82"/>
    <mergeCell ref="F82:T82"/>
    <mergeCell ref="U82:Y82"/>
    <mergeCell ref="Z82:AD82"/>
    <mergeCell ref="AE82:AH82"/>
    <mergeCell ref="AI82:AM82"/>
    <mergeCell ref="AN82:AR82"/>
    <mergeCell ref="AS82:AW82"/>
    <mergeCell ref="AN81:AR81"/>
    <mergeCell ref="AS81:AW81"/>
    <mergeCell ref="AX81:BA81"/>
    <mergeCell ref="BB81:BF81"/>
    <mergeCell ref="BG81:BK81"/>
    <mergeCell ref="BL81:BP81"/>
    <mergeCell ref="BG80:BK80"/>
    <mergeCell ref="BL80:BP80"/>
    <mergeCell ref="BQ80:BT80"/>
    <mergeCell ref="BU80:BY80"/>
    <mergeCell ref="A81:E81"/>
    <mergeCell ref="F81:T81"/>
    <mergeCell ref="U81:Y81"/>
    <mergeCell ref="Z81:AD81"/>
    <mergeCell ref="AE81:AH81"/>
    <mergeCell ref="AI81:AM81"/>
    <mergeCell ref="AE80:AH80"/>
    <mergeCell ref="AI80:AM80"/>
    <mergeCell ref="AN80:AR80"/>
    <mergeCell ref="AS80:AW80"/>
    <mergeCell ref="AX80:BA80"/>
    <mergeCell ref="BB80:BF80"/>
    <mergeCell ref="BU60:BY60"/>
    <mergeCell ref="A77:BL77"/>
    <mergeCell ref="A78:BY78"/>
    <mergeCell ref="A79:E80"/>
    <mergeCell ref="F79:T80"/>
    <mergeCell ref="U79:AM79"/>
    <mergeCell ref="AN79:BF79"/>
    <mergeCell ref="BG79:BY79"/>
    <mergeCell ref="U80:Y80"/>
    <mergeCell ref="Z80:AD80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A56:D57"/>
    <mergeCell ref="E56:T57"/>
    <mergeCell ref="U56:AM56"/>
    <mergeCell ref="AN56:BF56"/>
    <mergeCell ref="BG56:BY56"/>
    <mergeCell ref="U57:Y57"/>
    <mergeCell ref="Z57:AD57"/>
    <mergeCell ref="AE57:AH57"/>
    <mergeCell ref="AI57:AM57"/>
    <mergeCell ref="AN57:AR57"/>
    <mergeCell ref="AW44:BA44"/>
    <mergeCell ref="BB44:BF44"/>
    <mergeCell ref="BG44:BK44"/>
    <mergeCell ref="A53:BY53"/>
    <mergeCell ref="A54:BY54"/>
    <mergeCell ref="A55:BY55"/>
    <mergeCell ref="AM45:AQ45"/>
    <mergeCell ref="AR45:AV45"/>
    <mergeCell ref="AW45:BA45"/>
    <mergeCell ref="BB45:BF45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39:BK39"/>
    <mergeCell ref="A40:D41"/>
    <mergeCell ref="E40:W41"/>
    <mergeCell ref="X40:AQ40"/>
    <mergeCell ref="AR40:BK40"/>
    <mergeCell ref="X41:AB41"/>
    <mergeCell ref="AC41:AG41"/>
    <mergeCell ref="AH41:AL41"/>
    <mergeCell ref="AM41:AQ41"/>
    <mergeCell ref="AR41:AV41"/>
    <mergeCell ref="BB30:BF30"/>
    <mergeCell ref="BG30:BK30"/>
    <mergeCell ref="BL30:BP30"/>
    <mergeCell ref="BQ30:BT30"/>
    <mergeCell ref="BU30:BY30"/>
    <mergeCell ref="A38:BL38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24 A237 A135">
    <cfRule type="cellIs" dxfId="129" priority="134" stopIfTrue="1" operator="equal">
      <formula>A123</formula>
    </cfRule>
  </conditionalFormatting>
  <conditionalFormatting sqref="A147:C147 A183:C183">
    <cfRule type="cellIs" dxfId="128" priority="135" stopIfTrue="1" operator="equal">
      <formula>A146</formula>
    </cfRule>
    <cfRule type="cellIs" dxfId="127" priority="136" stopIfTrue="1" operator="equal">
      <formula>0</formula>
    </cfRule>
  </conditionalFormatting>
  <conditionalFormatting sqref="A125">
    <cfRule type="cellIs" dxfId="126" priority="133" stopIfTrue="1" operator="equal">
      <formula>A124</formula>
    </cfRule>
  </conditionalFormatting>
  <conditionalFormatting sqref="A126">
    <cfRule type="cellIs" dxfId="125" priority="132" stopIfTrue="1" operator="equal">
      <formula>A125</formula>
    </cfRule>
  </conditionalFormatting>
  <conditionalFormatting sqref="A127">
    <cfRule type="cellIs" dxfId="124" priority="131" stopIfTrue="1" operator="equal">
      <formula>A126</formula>
    </cfRule>
  </conditionalFormatting>
  <conditionalFormatting sqref="A139">
    <cfRule type="cellIs" dxfId="123" priority="138" stopIfTrue="1" operator="equal">
      <formula>A135</formula>
    </cfRule>
  </conditionalFormatting>
  <conditionalFormatting sqref="A136">
    <cfRule type="cellIs" dxfId="122" priority="129" stopIfTrue="1" operator="equal">
      <formula>A135</formula>
    </cfRule>
  </conditionalFormatting>
  <conditionalFormatting sqref="A137">
    <cfRule type="cellIs" dxfId="121" priority="128" stopIfTrue="1" operator="equal">
      <formula>A136</formula>
    </cfRule>
  </conditionalFormatting>
  <conditionalFormatting sqref="A138">
    <cfRule type="cellIs" dxfId="120" priority="127" stopIfTrue="1" operator="equal">
      <formula>A137</formula>
    </cfRule>
  </conditionalFormatting>
  <conditionalFormatting sqref="A238">
    <cfRule type="cellIs" dxfId="119" priority="5" stopIfTrue="1" operator="equal">
      <formula>A237</formula>
    </cfRule>
  </conditionalFormatting>
  <conditionalFormatting sqref="A148:C148">
    <cfRule type="cellIs" dxfId="118" priority="124" stopIfTrue="1" operator="equal">
      <formula>A147</formula>
    </cfRule>
    <cfRule type="cellIs" dxfId="117" priority="125" stopIfTrue="1" operator="equal">
      <formula>0</formula>
    </cfRule>
  </conditionalFormatting>
  <conditionalFormatting sqref="A149:C149">
    <cfRule type="cellIs" dxfId="116" priority="122" stopIfTrue="1" operator="equal">
      <formula>A148</formula>
    </cfRule>
    <cfRule type="cellIs" dxfId="115" priority="123" stopIfTrue="1" operator="equal">
      <formula>0</formula>
    </cfRule>
  </conditionalFormatting>
  <conditionalFormatting sqref="A150:C150">
    <cfRule type="cellIs" dxfId="114" priority="120" stopIfTrue="1" operator="equal">
      <formula>A149</formula>
    </cfRule>
    <cfRule type="cellIs" dxfId="113" priority="121" stopIfTrue="1" operator="equal">
      <formula>0</formula>
    </cfRule>
  </conditionalFormatting>
  <conditionalFormatting sqref="A151:C151">
    <cfRule type="cellIs" dxfId="112" priority="118" stopIfTrue="1" operator="equal">
      <formula>A150</formula>
    </cfRule>
    <cfRule type="cellIs" dxfId="111" priority="119" stopIfTrue="1" operator="equal">
      <formula>0</formula>
    </cfRule>
  </conditionalFormatting>
  <conditionalFormatting sqref="A152:C152">
    <cfRule type="cellIs" dxfId="110" priority="116" stopIfTrue="1" operator="equal">
      <formula>A151</formula>
    </cfRule>
    <cfRule type="cellIs" dxfId="109" priority="117" stopIfTrue="1" operator="equal">
      <formula>0</formula>
    </cfRule>
  </conditionalFormatting>
  <conditionalFormatting sqref="A153:C153">
    <cfRule type="cellIs" dxfId="108" priority="114" stopIfTrue="1" operator="equal">
      <formula>A152</formula>
    </cfRule>
    <cfRule type="cellIs" dxfId="107" priority="115" stopIfTrue="1" operator="equal">
      <formula>0</formula>
    </cfRule>
  </conditionalFormatting>
  <conditionalFormatting sqref="A154:C154">
    <cfRule type="cellIs" dxfId="106" priority="112" stopIfTrue="1" operator="equal">
      <formula>A153</formula>
    </cfRule>
    <cfRule type="cellIs" dxfId="105" priority="113" stopIfTrue="1" operator="equal">
      <formula>0</formula>
    </cfRule>
  </conditionalFormatting>
  <conditionalFormatting sqref="A155:C155">
    <cfRule type="cellIs" dxfId="104" priority="110" stopIfTrue="1" operator="equal">
      <formula>A154</formula>
    </cfRule>
    <cfRule type="cellIs" dxfId="103" priority="111" stopIfTrue="1" operator="equal">
      <formula>0</formula>
    </cfRule>
  </conditionalFormatting>
  <conditionalFormatting sqref="A156:C156">
    <cfRule type="cellIs" dxfId="102" priority="108" stopIfTrue="1" operator="equal">
      <formula>A155</formula>
    </cfRule>
    <cfRule type="cellIs" dxfId="101" priority="109" stopIfTrue="1" operator="equal">
      <formula>0</formula>
    </cfRule>
  </conditionalFormatting>
  <conditionalFormatting sqref="A157:C157">
    <cfRule type="cellIs" dxfId="100" priority="106" stopIfTrue="1" operator="equal">
      <formula>A156</formula>
    </cfRule>
    <cfRule type="cellIs" dxfId="99" priority="107" stopIfTrue="1" operator="equal">
      <formula>0</formula>
    </cfRule>
  </conditionalFormatting>
  <conditionalFormatting sqref="A158:C158">
    <cfRule type="cellIs" dxfId="98" priority="104" stopIfTrue="1" operator="equal">
      <formula>A157</formula>
    </cfRule>
    <cfRule type="cellIs" dxfId="97" priority="105" stopIfTrue="1" operator="equal">
      <formula>0</formula>
    </cfRule>
  </conditionalFormatting>
  <conditionalFormatting sqref="A159:C159">
    <cfRule type="cellIs" dxfId="96" priority="102" stopIfTrue="1" operator="equal">
      <formula>A158</formula>
    </cfRule>
    <cfRule type="cellIs" dxfId="95" priority="103" stopIfTrue="1" operator="equal">
      <formula>0</formula>
    </cfRule>
  </conditionalFormatting>
  <conditionalFormatting sqref="A160:C160">
    <cfRule type="cellIs" dxfId="94" priority="100" stopIfTrue="1" operator="equal">
      <formula>A159</formula>
    </cfRule>
    <cfRule type="cellIs" dxfId="93" priority="101" stopIfTrue="1" operator="equal">
      <formula>0</formula>
    </cfRule>
  </conditionalFormatting>
  <conditionalFormatting sqref="A161:C161">
    <cfRule type="cellIs" dxfId="92" priority="98" stopIfTrue="1" operator="equal">
      <formula>A160</formula>
    </cfRule>
    <cfRule type="cellIs" dxfId="91" priority="99" stopIfTrue="1" operator="equal">
      <formula>0</formula>
    </cfRule>
  </conditionalFormatting>
  <conditionalFormatting sqref="A162:C162">
    <cfRule type="cellIs" dxfId="90" priority="96" stopIfTrue="1" operator="equal">
      <formula>A161</formula>
    </cfRule>
    <cfRule type="cellIs" dxfId="89" priority="97" stopIfTrue="1" operator="equal">
      <formula>0</formula>
    </cfRule>
  </conditionalFormatting>
  <conditionalFormatting sqref="A163:C163">
    <cfRule type="cellIs" dxfId="88" priority="94" stopIfTrue="1" operator="equal">
      <formula>A162</formula>
    </cfRule>
    <cfRule type="cellIs" dxfId="87" priority="95" stopIfTrue="1" operator="equal">
      <formula>0</formula>
    </cfRule>
  </conditionalFormatting>
  <conditionalFormatting sqref="A164:C164">
    <cfRule type="cellIs" dxfId="86" priority="92" stopIfTrue="1" operator="equal">
      <formula>A163</formula>
    </cfRule>
    <cfRule type="cellIs" dxfId="85" priority="93" stopIfTrue="1" operator="equal">
      <formula>0</formula>
    </cfRule>
  </conditionalFormatting>
  <conditionalFormatting sqref="A165:C165">
    <cfRule type="cellIs" dxfId="84" priority="90" stopIfTrue="1" operator="equal">
      <formula>A164</formula>
    </cfRule>
    <cfRule type="cellIs" dxfId="83" priority="91" stopIfTrue="1" operator="equal">
      <formula>0</formula>
    </cfRule>
  </conditionalFormatting>
  <conditionalFormatting sqref="A166:C166">
    <cfRule type="cellIs" dxfId="82" priority="88" stopIfTrue="1" operator="equal">
      <formula>A165</formula>
    </cfRule>
    <cfRule type="cellIs" dxfId="81" priority="89" stopIfTrue="1" operator="equal">
      <formula>0</formula>
    </cfRule>
  </conditionalFormatting>
  <conditionalFormatting sqref="A167:C167">
    <cfRule type="cellIs" dxfId="80" priority="86" stopIfTrue="1" operator="equal">
      <formula>A166</formula>
    </cfRule>
    <cfRule type="cellIs" dxfId="79" priority="87" stopIfTrue="1" operator="equal">
      <formula>0</formula>
    </cfRule>
  </conditionalFormatting>
  <conditionalFormatting sqref="A168:C168">
    <cfRule type="cellIs" dxfId="78" priority="84" stopIfTrue="1" operator="equal">
      <formula>A167</formula>
    </cfRule>
    <cfRule type="cellIs" dxfId="77" priority="85" stopIfTrue="1" operator="equal">
      <formula>0</formula>
    </cfRule>
  </conditionalFormatting>
  <conditionalFormatting sqref="A169:C169">
    <cfRule type="cellIs" dxfId="76" priority="82" stopIfTrue="1" operator="equal">
      <formula>A168</formula>
    </cfRule>
    <cfRule type="cellIs" dxfId="75" priority="83" stopIfTrue="1" operator="equal">
      <formula>0</formula>
    </cfRule>
  </conditionalFormatting>
  <conditionalFormatting sqref="A170:C170">
    <cfRule type="cellIs" dxfId="74" priority="80" stopIfTrue="1" operator="equal">
      <formula>A169</formula>
    </cfRule>
    <cfRule type="cellIs" dxfId="73" priority="81" stopIfTrue="1" operator="equal">
      <formula>0</formula>
    </cfRule>
  </conditionalFormatting>
  <conditionalFormatting sqref="A171:C171">
    <cfRule type="cellIs" dxfId="72" priority="78" stopIfTrue="1" operator="equal">
      <formula>A170</formula>
    </cfRule>
    <cfRule type="cellIs" dxfId="71" priority="79" stopIfTrue="1" operator="equal">
      <formula>0</formula>
    </cfRule>
  </conditionalFormatting>
  <conditionalFormatting sqref="A172:C172">
    <cfRule type="cellIs" dxfId="70" priority="76" stopIfTrue="1" operator="equal">
      <formula>A171</formula>
    </cfRule>
    <cfRule type="cellIs" dxfId="69" priority="77" stopIfTrue="1" operator="equal">
      <formula>0</formula>
    </cfRule>
  </conditionalFormatting>
  <conditionalFormatting sqref="A173:C173">
    <cfRule type="cellIs" dxfId="68" priority="74" stopIfTrue="1" operator="equal">
      <formula>A172</formula>
    </cfRule>
    <cfRule type="cellIs" dxfId="67" priority="75" stopIfTrue="1" operator="equal">
      <formula>0</formula>
    </cfRule>
  </conditionalFormatting>
  <conditionalFormatting sqref="A174:C174">
    <cfRule type="cellIs" dxfId="66" priority="72" stopIfTrue="1" operator="equal">
      <formula>A173</formula>
    </cfRule>
    <cfRule type="cellIs" dxfId="65" priority="73" stopIfTrue="1" operator="equal">
      <formula>0</formula>
    </cfRule>
  </conditionalFormatting>
  <conditionalFormatting sqref="A175:C175">
    <cfRule type="cellIs" dxfId="64" priority="70" stopIfTrue="1" operator="equal">
      <formula>A174</formula>
    </cfRule>
    <cfRule type="cellIs" dxfId="63" priority="71" stopIfTrue="1" operator="equal">
      <formula>0</formula>
    </cfRule>
  </conditionalFormatting>
  <conditionalFormatting sqref="A176:C176">
    <cfRule type="cellIs" dxfId="62" priority="68" stopIfTrue="1" operator="equal">
      <formula>A175</formula>
    </cfRule>
    <cfRule type="cellIs" dxfId="61" priority="69" stopIfTrue="1" operator="equal">
      <formula>0</formula>
    </cfRule>
  </conditionalFormatting>
  <conditionalFormatting sqref="A184:C184">
    <cfRule type="cellIs" dxfId="60" priority="64" stopIfTrue="1" operator="equal">
      <formula>A183</formula>
    </cfRule>
    <cfRule type="cellIs" dxfId="59" priority="65" stopIfTrue="1" operator="equal">
      <formula>0</formula>
    </cfRule>
  </conditionalFormatting>
  <conditionalFormatting sqref="A185:C185">
    <cfRule type="cellIs" dxfId="58" priority="62" stopIfTrue="1" operator="equal">
      <formula>A184</formula>
    </cfRule>
    <cfRule type="cellIs" dxfId="57" priority="63" stopIfTrue="1" operator="equal">
      <formula>0</formula>
    </cfRule>
  </conditionalFormatting>
  <conditionalFormatting sqref="A186:C186">
    <cfRule type="cellIs" dxfId="56" priority="60" stopIfTrue="1" operator="equal">
      <formula>A185</formula>
    </cfRule>
    <cfRule type="cellIs" dxfId="55" priority="61" stopIfTrue="1" operator="equal">
      <formula>0</formula>
    </cfRule>
  </conditionalFormatting>
  <conditionalFormatting sqref="A187:C187">
    <cfRule type="cellIs" dxfId="54" priority="58" stopIfTrue="1" operator="equal">
      <formula>A186</formula>
    </cfRule>
    <cfRule type="cellIs" dxfId="53" priority="59" stopIfTrue="1" operator="equal">
      <formula>0</formula>
    </cfRule>
  </conditionalFormatting>
  <conditionalFormatting sqref="A188:C188">
    <cfRule type="cellIs" dxfId="52" priority="56" stopIfTrue="1" operator="equal">
      <formula>A187</formula>
    </cfRule>
    <cfRule type="cellIs" dxfId="51" priority="57" stopIfTrue="1" operator="equal">
      <formula>0</formula>
    </cfRule>
  </conditionalFormatting>
  <conditionalFormatting sqref="A189:C189">
    <cfRule type="cellIs" dxfId="50" priority="54" stopIfTrue="1" operator="equal">
      <formula>A188</formula>
    </cfRule>
    <cfRule type="cellIs" dxfId="49" priority="55" stopIfTrue="1" operator="equal">
      <formula>0</formula>
    </cfRule>
  </conditionalFormatting>
  <conditionalFormatting sqref="A190:C190">
    <cfRule type="cellIs" dxfId="48" priority="52" stopIfTrue="1" operator="equal">
      <formula>A189</formula>
    </cfRule>
    <cfRule type="cellIs" dxfId="47" priority="53" stopIfTrue="1" operator="equal">
      <formula>0</formula>
    </cfRule>
  </conditionalFormatting>
  <conditionalFormatting sqref="A191:C191">
    <cfRule type="cellIs" dxfId="46" priority="50" stopIfTrue="1" operator="equal">
      <formula>A190</formula>
    </cfRule>
    <cfRule type="cellIs" dxfId="45" priority="51" stopIfTrue="1" operator="equal">
      <formula>0</formula>
    </cfRule>
  </conditionalFormatting>
  <conditionalFormatting sqref="A192:C192">
    <cfRule type="cellIs" dxfId="44" priority="48" stopIfTrue="1" operator="equal">
      <formula>A191</formula>
    </cfRule>
    <cfRule type="cellIs" dxfId="43" priority="49" stopIfTrue="1" operator="equal">
      <formula>0</formula>
    </cfRule>
  </conditionalFormatting>
  <conditionalFormatting sqref="A193:C193">
    <cfRule type="cellIs" dxfId="42" priority="46" stopIfTrue="1" operator="equal">
      <formula>A192</formula>
    </cfRule>
    <cfRule type="cellIs" dxfId="41" priority="47" stopIfTrue="1" operator="equal">
      <formula>0</formula>
    </cfRule>
  </conditionalFormatting>
  <conditionalFormatting sqref="A194:C194">
    <cfRule type="cellIs" dxfId="40" priority="44" stopIfTrue="1" operator="equal">
      <formula>A193</formula>
    </cfRule>
    <cfRule type="cellIs" dxfId="39" priority="45" stopIfTrue="1" operator="equal">
      <formula>0</formula>
    </cfRule>
  </conditionalFormatting>
  <conditionalFormatting sqref="A195:C195">
    <cfRule type="cellIs" dxfId="38" priority="42" stopIfTrue="1" operator="equal">
      <formula>A194</formula>
    </cfRule>
    <cfRule type="cellIs" dxfId="37" priority="43" stopIfTrue="1" operator="equal">
      <formula>0</formula>
    </cfRule>
  </conditionalFormatting>
  <conditionalFormatting sqref="A196:C196">
    <cfRule type="cellIs" dxfId="36" priority="40" stopIfTrue="1" operator="equal">
      <formula>A195</formula>
    </cfRule>
    <cfRule type="cellIs" dxfId="35" priority="41" stopIfTrue="1" operator="equal">
      <formula>0</formula>
    </cfRule>
  </conditionalFormatting>
  <conditionalFormatting sqref="A197:C197">
    <cfRule type="cellIs" dxfId="34" priority="38" stopIfTrue="1" operator="equal">
      <formula>A196</formula>
    </cfRule>
    <cfRule type="cellIs" dxfId="33" priority="39" stopIfTrue="1" operator="equal">
      <formula>0</formula>
    </cfRule>
  </conditionalFormatting>
  <conditionalFormatting sqref="A198:C198">
    <cfRule type="cellIs" dxfId="32" priority="36" stopIfTrue="1" operator="equal">
      <formula>A197</formula>
    </cfRule>
    <cfRule type="cellIs" dxfId="31" priority="37" stopIfTrue="1" operator="equal">
      <formula>0</formula>
    </cfRule>
  </conditionalFormatting>
  <conditionalFormatting sqref="A199:C199">
    <cfRule type="cellIs" dxfId="30" priority="34" stopIfTrue="1" operator="equal">
      <formula>A198</formula>
    </cfRule>
    <cfRule type="cellIs" dxfId="29" priority="35" stopIfTrue="1" operator="equal">
      <formula>0</formula>
    </cfRule>
  </conditionalFormatting>
  <conditionalFormatting sqref="A200:C200">
    <cfRule type="cellIs" dxfId="28" priority="32" stopIfTrue="1" operator="equal">
      <formula>A199</formula>
    </cfRule>
    <cfRule type="cellIs" dxfId="27" priority="33" stopIfTrue="1" operator="equal">
      <formula>0</formula>
    </cfRule>
  </conditionalFormatting>
  <conditionalFormatting sqref="A201:C201">
    <cfRule type="cellIs" dxfId="26" priority="30" stopIfTrue="1" operator="equal">
      <formula>A200</formula>
    </cfRule>
    <cfRule type="cellIs" dxfId="25" priority="31" stopIfTrue="1" operator="equal">
      <formula>0</formula>
    </cfRule>
  </conditionalFormatting>
  <conditionalFormatting sqref="A202:C202">
    <cfRule type="cellIs" dxfId="24" priority="28" stopIfTrue="1" operator="equal">
      <formula>A201</formula>
    </cfRule>
    <cfRule type="cellIs" dxfId="23" priority="29" stopIfTrue="1" operator="equal">
      <formula>0</formula>
    </cfRule>
  </conditionalFormatting>
  <conditionalFormatting sqref="A203:C203">
    <cfRule type="cellIs" dxfId="22" priority="26" stopIfTrue="1" operator="equal">
      <formula>A202</formula>
    </cfRule>
    <cfRule type="cellIs" dxfId="21" priority="27" stopIfTrue="1" operator="equal">
      <formula>0</formula>
    </cfRule>
  </conditionalFormatting>
  <conditionalFormatting sqref="A204:C204">
    <cfRule type="cellIs" dxfId="20" priority="24" stopIfTrue="1" operator="equal">
      <formula>A203</formula>
    </cfRule>
    <cfRule type="cellIs" dxfId="19" priority="25" stopIfTrue="1" operator="equal">
      <formula>0</formula>
    </cfRule>
  </conditionalFormatting>
  <conditionalFormatting sqref="A205:C205">
    <cfRule type="cellIs" dxfId="18" priority="22" stopIfTrue="1" operator="equal">
      <formula>A204</formula>
    </cfRule>
    <cfRule type="cellIs" dxfId="17" priority="23" stopIfTrue="1" operator="equal">
      <formula>0</formula>
    </cfRule>
  </conditionalFormatting>
  <conditionalFormatting sqref="A206:C206">
    <cfRule type="cellIs" dxfId="16" priority="20" stopIfTrue="1" operator="equal">
      <formula>A205</formula>
    </cfRule>
    <cfRule type="cellIs" dxfId="15" priority="21" stopIfTrue="1" operator="equal">
      <formula>0</formula>
    </cfRule>
  </conditionalFormatting>
  <conditionalFormatting sqref="A207:C207">
    <cfRule type="cellIs" dxfId="14" priority="18" stopIfTrue="1" operator="equal">
      <formula>A206</formula>
    </cfRule>
    <cfRule type="cellIs" dxfId="13" priority="19" stopIfTrue="1" operator="equal">
      <formula>0</formula>
    </cfRule>
  </conditionalFormatting>
  <conditionalFormatting sqref="A208:C208">
    <cfRule type="cellIs" dxfId="12" priority="16" stopIfTrue="1" operator="equal">
      <formula>A207</formula>
    </cfRule>
    <cfRule type="cellIs" dxfId="11" priority="17" stopIfTrue="1" operator="equal">
      <formula>0</formula>
    </cfRule>
  </conditionalFormatting>
  <conditionalFormatting sqref="A209:C209">
    <cfRule type="cellIs" dxfId="10" priority="14" stopIfTrue="1" operator="equal">
      <formula>A208</formula>
    </cfRule>
    <cfRule type="cellIs" dxfId="9" priority="15" stopIfTrue="1" operator="equal">
      <formula>0</formula>
    </cfRule>
  </conditionalFormatting>
  <conditionalFormatting sqref="A210:C210">
    <cfRule type="cellIs" dxfId="8" priority="12" stopIfTrue="1" operator="equal">
      <formula>A209</formula>
    </cfRule>
    <cfRule type="cellIs" dxfId="7" priority="13" stopIfTrue="1" operator="equal">
      <formula>0</formula>
    </cfRule>
  </conditionalFormatting>
  <conditionalFormatting sqref="A211:C211">
    <cfRule type="cellIs" dxfId="6" priority="10" stopIfTrue="1" operator="equal">
      <formula>A210</formula>
    </cfRule>
    <cfRule type="cellIs" dxfId="5" priority="11" stopIfTrue="1" operator="equal">
      <formula>0</formula>
    </cfRule>
  </conditionalFormatting>
  <conditionalFormatting sqref="A212:C212">
    <cfRule type="cellIs" dxfId="4" priority="8" stopIfTrue="1" operator="equal">
      <formula>A211</formula>
    </cfRule>
    <cfRule type="cellIs" dxfId="3" priority="9" stopIfTrue="1" operator="equal">
      <formula>0</formula>
    </cfRule>
  </conditionalFormatting>
  <conditionalFormatting sqref="A239">
    <cfRule type="cellIs" dxfId="2" priority="4" stopIfTrue="1" operator="equal">
      <formula>A238</formula>
    </cfRule>
  </conditionalFormatting>
  <conditionalFormatting sqref="A240">
    <cfRule type="cellIs" dxfId="1" priority="3" stopIfTrue="1" operator="equal">
      <formula>A239</formula>
    </cfRule>
  </conditionalFormatting>
  <conditionalFormatting sqref="A241">
    <cfRule type="cellIs" dxfId="0" priority="2" stopIfTrue="1" operator="equal">
      <formula>A240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КПК0611010</vt:lpstr>
      <vt:lpstr>'Додаток2 КПК0611010'!Область_печати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2024-01-17T10:43:47Z</cp:lastPrinted>
  <dcterms:created xsi:type="dcterms:W3CDTF">2016-07-02T12:27:50Z</dcterms:created>
  <dcterms:modified xsi:type="dcterms:W3CDTF">2024-01-17T10:46:05Z</dcterms:modified>
</cp:coreProperties>
</file>